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usein\Desktop\"/>
    </mc:Choice>
  </mc:AlternateContent>
  <bookViews>
    <workbookView xWindow="11415" yWindow="-15" windowWidth="10830" windowHeight="7980" tabRatio="927"/>
  </bookViews>
  <sheets>
    <sheet name="GDP by Expenditure Side Current" sheetId="115" r:id="rId1"/>
    <sheet name="GDP GNI GNDI Current" sheetId="116" r:id="rId2"/>
    <sheet name="Per Capita Current" sheetId="11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U4" i="114" l="1"/>
  <c r="BU3" i="114"/>
  <c r="BU13" i="116"/>
  <c r="BU12" i="116"/>
  <c r="BU11" i="116"/>
  <c r="BU10" i="116"/>
  <c r="BU9" i="116"/>
  <c r="BU8" i="116"/>
  <c r="BU7" i="116"/>
  <c r="BU6" i="116"/>
  <c r="BU5" i="116"/>
  <c r="BU4" i="116"/>
  <c r="BU18" i="116" s="1"/>
  <c r="BU32" i="116" s="1"/>
  <c r="BU3" i="116"/>
  <c r="BU17" i="116" s="1"/>
  <c r="BU31" i="116" s="1"/>
  <c r="BU4" i="115"/>
  <c r="BU31" i="115" s="1"/>
  <c r="BU61" i="115" s="1"/>
  <c r="BU3" i="115"/>
  <c r="BU30" i="115" s="1"/>
  <c r="BU60" i="115" s="1"/>
  <c r="BT3" i="114" l="1"/>
  <c r="BS4" i="114"/>
  <c r="BS3" i="114"/>
  <c r="BT13" i="116"/>
  <c r="BT12" i="116"/>
  <c r="BT11" i="116"/>
  <c r="BT10" i="116"/>
  <c r="BT9" i="116"/>
  <c r="BT8" i="116"/>
  <c r="BT7" i="116"/>
  <c r="BT6" i="116"/>
  <c r="BT5" i="116"/>
  <c r="BT3" i="116"/>
  <c r="BT17" i="116" s="1"/>
  <c r="BT31" i="116" s="1"/>
  <c r="BS13" i="116"/>
  <c r="BS12" i="116"/>
  <c r="BS11" i="116"/>
  <c r="BS10" i="116"/>
  <c r="BS9" i="116"/>
  <c r="BS8" i="116"/>
  <c r="BS7" i="116"/>
  <c r="BS6" i="116"/>
  <c r="BS5" i="116"/>
  <c r="BS4" i="116"/>
  <c r="BS18" i="116" s="1"/>
  <c r="BS32" i="116" s="1"/>
  <c r="BS3" i="116"/>
  <c r="BS17" i="116" s="1"/>
  <c r="BS31" i="116" s="1"/>
  <c r="BS23" i="115"/>
  <c r="BS22" i="115"/>
  <c r="BS21" i="115"/>
  <c r="BS20" i="115"/>
  <c r="BS19" i="115"/>
  <c r="BS18" i="115"/>
  <c r="BS17" i="115"/>
  <c r="BS16" i="115"/>
  <c r="BS15" i="115"/>
  <c r="BS14" i="115"/>
  <c r="BS13" i="115"/>
  <c r="BS12" i="115"/>
  <c r="BS11" i="115"/>
  <c r="BS10" i="115"/>
  <c r="BS9" i="115"/>
  <c r="BS8" i="115"/>
  <c r="BS7" i="115"/>
  <c r="BS6" i="115"/>
  <c r="BS5" i="115"/>
  <c r="BS4" i="115"/>
  <c r="BS31" i="115" s="1"/>
  <c r="BS61" i="115" s="1"/>
  <c r="BS3" i="115"/>
  <c r="BS30" i="115" s="1"/>
  <c r="BS60" i="115" s="1"/>
  <c r="BT23" i="115"/>
  <c r="BT22" i="115"/>
  <c r="BT21" i="115"/>
  <c r="BT20" i="115"/>
  <c r="BT19" i="115"/>
  <c r="BT18" i="115"/>
  <c r="BT17" i="115"/>
  <c r="BT16" i="115"/>
  <c r="BT15" i="115"/>
  <c r="BT14" i="115"/>
  <c r="BT13" i="115"/>
  <c r="BT12" i="115"/>
  <c r="BT11" i="115"/>
  <c r="BT10" i="115"/>
  <c r="BT9" i="115"/>
  <c r="BT8" i="115"/>
  <c r="BT7" i="115"/>
  <c r="BT6" i="115"/>
  <c r="BT5" i="115"/>
  <c r="BT3" i="115"/>
  <c r="BT30" i="115" s="1"/>
  <c r="BT60" i="115" s="1"/>
  <c r="BR4" i="114" l="1"/>
  <c r="BR3" i="114"/>
  <c r="BK5" i="116"/>
  <c r="BL5" i="116"/>
  <c r="BM5" i="116"/>
  <c r="BN5" i="116"/>
  <c r="BO5" i="116"/>
  <c r="BP5" i="116"/>
  <c r="BQ5" i="116"/>
  <c r="BK6" i="116"/>
  <c r="BL6" i="116"/>
  <c r="BM6" i="116"/>
  <c r="BN6" i="116"/>
  <c r="BO6" i="116"/>
  <c r="BP6" i="116"/>
  <c r="BQ6" i="116"/>
  <c r="BK7" i="116"/>
  <c r="BL7" i="116"/>
  <c r="BM7" i="116"/>
  <c r="BN7" i="116"/>
  <c r="BO7" i="116"/>
  <c r="BP7" i="116"/>
  <c r="BQ7" i="116"/>
  <c r="BK8" i="116"/>
  <c r="BL8" i="116"/>
  <c r="BM8" i="116"/>
  <c r="BN8" i="116"/>
  <c r="BO8" i="116"/>
  <c r="BP8" i="116"/>
  <c r="BQ8" i="116"/>
  <c r="BK9" i="116"/>
  <c r="BL9" i="116"/>
  <c r="BM9" i="116"/>
  <c r="BN9" i="116"/>
  <c r="BO9" i="116"/>
  <c r="BP9" i="116"/>
  <c r="BQ9" i="116"/>
  <c r="BK10" i="116"/>
  <c r="BL10" i="116"/>
  <c r="BM10" i="116"/>
  <c r="BN10" i="116"/>
  <c r="BO10" i="116"/>
  <c r="BP10" i="116"/>
  <c r="BQ10" i="116"/>
  <c r="BK11" i="116"/>
  <c r="BL11" i="116"/>
  <c r="BM11" i="116"/>
  <c r="BN11" i="116"/>
  <c r="BO11" i="116"/>
  <c r="BP11" i="116"/>
  <c r="BQ11" i="116"/>
  <c r="BK12" i="116"/>
  <c r="BL12" i="116"/>
  <c r="BM12" i="116"/>
  <c r="BN12" i="116"/>
  <c r="BO12" i="116"/>
  <c r="BP12" i="116"/>
  <c r="BQ12" i="116"/>
  <c r="BK13" i="116"/>
  <c r="BL13" i="116"/>
  <c r="BM13" i="116"/>
  <c r="BN13" i="116"/>
  <c r="BO13" i="116"/>
  <c r="BP13" i="116"/>
  <c r="BQ13" i="116"/>
  <c r="BR13" i="116"/>
  <c r="BR12" i="116"/>
  <c r="BR11" i="116"/>
  <c r="BR10" i="116"/>
  <c r="BR9" i="116"/>
  <c r="BR8" i="116"/>
  <c r="BR7" i="116"/>
  <c r="BR6" i="116"/>
  <c r="BR5" i="116"/>
  <c r="BR4" i="116"/>
  <c r="BR18" i="116" s="1"/>
  <c r="BR32" i="116" s="1"/>
  <c r="BR3" i="116"/>
  <c r="BR17" i="116" s="1"/>
  <c r="BR31" i="116" s="1"/>
  <c r="BK5" i="115"/>
  <c r="BL5" i="115"/>
  <c r="BM5" i="115"/>
  <c r="BN5" i="115"/>
  <c r="BO5" i="115"/>
  <c r="BP5" i="115"/>
  <c r="BQ5" i="115"/>
  <c r="BK6" i="115"/>
  <c r="BL6" i="115"/>
  <c r="BM6" i="115"/>
  <c r="BN6" i="115"/>
  <c r="BO6" i="115"/>
  <c r="BP6" i="115"/>
  <c r="BQ6" i="115"/>
  <c r="BK7" i="115"/>
  <c r="BL7" i="115"/>
  <c r="BM7" i="115"/>
  <c r="BN7" i="115"/>
  <c r="BO7" i="115"/>
  <c r="BP7" i="115"/>
  <c r="BQ7" i="115"/>
  <c r="BK8" i="115"/>
  <c r="BL8" i="115"/>
  <c r="BM8" i="115"/>
  <c r="BN8" i="115"/>
  <c r="BO8" i="115"/>
  <c r="BP8" i="115"/>
  <c r="BQ8" i="115"/>
  <c r="BK9" i="115"/>
  <c r="BL9" i="115"/>
  <c r="BM9" i="115"/>
  <c r="BN9" i="115"/>
  <c r="BO9" i="115"/>
  <c r="BP9" i="115"/>
  <c r="BQ9" i="115"/>
  <c r="BK10" i="115"/>
  <c r="BL10" i="115"/>
  <c r="BM10" i="115"/>
  <c r="BN10" i="115"/>
  <c r="BO10" i="115"/>
  <c r="BP10" i="115"/>
  <c r="BQ10" i="115"/>
  <c r="BK11" i="115"/>
  <c r="BL11" i="115"/>
  <c r="BM11" i="115"/>
  <c r="BN11" i="115"/>
  <c r="BO11" i="115"/>
  <c r="BP11" i="115"/>
  <c r="BQ11" i="115"/>
  <c r="BK12" i="115"/>
  <c r="BL12" i="115"/>
  <c r="BM12" i="115"/>
  <c r="BN12" i="115"/>
  <c r="BO12" i="115"/>
  <c r="BP12" i="115"/>
  <c r="BQ12" i="115"/>
  <c r="BK13" i="115"/>
  <c r="BL13" i="115"/>
  <c r="BM13" i="115"/>
  <c r="BN13" i="115"/>
  <c r="BO13" i="115"/>
  <c r="BP13" i="115"/>
  <c r="BQ13" i="115"/>
  <c r="BK14" i="115"/>
  <c r="BL14" i="115"/>
  <c r="BM14" i="115"/>
  <c r="BN14" i="115"/>
  <c r="BO14" i="115"/>
  <c r="BP14" i="115"/>
  <c r="BQ14" i="115"/>
  <c r="BK15" i="115"/>
  <c r="BL15" i="115"/>
  <c r="BM15" i="115"/>
  <c r="BN15" i="115"/>
  <c r="BO15" i="115"/>
  <c r="BP15" i="115"/>
  <c r="BQ15" i="115"/>
  <c r="BK16" i="115"/>
  <c r="BL16" i="115"/>
  <c r="BM16" i="115"/>
  <c r="BN16" i="115"/>
  <c r="BO16" i="115"/>
  <c r="BP16" i="115"/>
  <c r="BQ16" i="115"/>
  <c r="BK17" i="115"/>
  <c r="BL17" i="115"/>
  <c r="BM17" i="115"/>
  <c r="BN17" i="115"/>
  <c r="BO17" i="115"/>
  <c r="BP17" i="115"/>
  <c r="BQ17" i="115"/>
  <c r="BK18" i="115"/>
  <c r="BL18" i="115"/>
  <c r="BM18" i="115"/>
  <c r="BN18" i="115"/>
  <c r="BO18" i="115"/>
  <c r="BP18" i="115"/>
  <c r="BQ18" i="115"/>
  <c r="BK19" i="115"/>
  <c r="BL19" i="115"/>
  <c r="BM19" i="115"/>
  <c r="BN19" i="115"/>
  <c r="BO19" i="115"/>
  <c r="BP19" i="115"/>
  <c r="BQ19" i="115"/>
  <c r="BK20" i="115"/>
  <c r="BL20" i="115"/>
  <c r="BM20" i="115"/>
  <c r="BN20" i="115"/>
  <c r="BO20" i="115"/>
  <c r="BP20" i="115"/>
  <c r="BQ20" i="115"/>
  <c r="BK21" i="115"/>
  <c r="BL21" i="115"/>
  <c r="BM21" i="115"/>
  <c r="BN21" i="115"/>
  <c r="BO21" i="115"/>
  <c r="BP21" i="115"/>
  <c r="BQ21" i="115"/>
  <c r="BK22" i="115"/>
  <c r="BL22" i="115"/>
  <c r="BM22" i="115"/>
  <c r="BN22" i="115"/>
  <c r="BO22" i="115"/>
  <c r="BP22" i="115"/>
  <c r="BQ22" i="115"/>
  <c r="BK23" i="115"/>
  <c r="BL23" i="115"/>
  <c r="BM23" i="115"/>
  <c r="BN23" i="115"/>
  <c r="BO23" i="115"/>
  <c r="BP23" i="115"/>
  <c r="BQ23" i="115"/>
  <c r="BR23" i="115"/>
  <c r="BR22" i="115"/>
  <c r="BR21" i="115"/>
  <c r="BR20" i="115"/>
  <c r="BR19" i="115"/>
  <c r="BR18" i="115"/>
  <c r="BR17" i="115"/>
  <c r="BR16" i="115"/>
  <c r="BR15" i="115"/>
  <c r="BR14" i="115"/>
  <c r="BR13" i="115"/>
  <c r="BR12" i="115"/>
  <c r="BR11" i="115"/>
  <c r="BR10" i="115"/>
  <c r="BR9" i="115"/>
  <c r="BR8" i="115"/>
  <c r="BR7" i="115"/>
  <c r="BR6" i="115"/>
  <c r="BR5" i="115"/>
  <c r="BR4" i="115"/>
  <c r="BR31" i="115" s="1"/>
  <c r="BR61" i="115" s="1"/>
  <c r="BR3" i="115"/>
  <c r="BR30" i="115" s="1"/>
  <c r="BR60" i="115" s="1"/>
  <c r="BQ4" i="114" l="1"/>
  <c r="BP4" i="114"/>
  <c r="BQ3" i="114"/>
  <c r="BP3" i="114"/>
  <c r="BL3" i="114"/>
  <c r="BM3" i="114"/>
  <c r="BN3" i="114"/>
  <c r="BL4" i="114"/>
  <c r="BM4" i="114"/>
  <c r="BN4" i="114"/>
  <c r="BK4" i="114"/>
  <c r="BO3" i="114"/>
  <c r="BK3" i="114"/>
  <c r="BQ4" i="116"/>
  <c r="BQ18" i="116" s="1"/>
  <c r="BQ32" i="116" s="1"/>
  <c r="BP4" i="116"/>
  <c r="BP18" i="116" s="1"/>
  <c r="BP32" i="116" s="1"/>
  <c r="BQ3" i="116"/>
  <c r="BQ17" i="116" s="1"/>
  <c r="BQ31" i="116" s="1"/>
  <c r="BP3" i="116"/>
  <c r="BP17" i="116" s="1"/>
  <c r="BP31" i="116" s="1"/>
  <c r="BL3" i="116"/>
  <c r="BL17" i="116" s="1"/>
  <c r="BL31" i="116" s="1"/>
  <c r="BM3" i="116"/>
  <c r="BM17" i="116" s="1"/>
  <c r="BM31" i="116" s="1"/>
  <c r="BN3" i="116"/>
  <c r="BN17" i="116" s="1"/>
  <c r="BN31" i="116" s="1"/>
  <c r="BL4" i="116"/>
  <c r="BL18" i="116" s="1"/>
  <c r="BL32" i="116" s="1"/>
  <c r="BM4" i="116"/>
  <c r="BM18" i="116" s="1"/>
  <c r="BM32" i="116" s="1"/>
  <c r="BN4" i="116"/>
  <c r="BN18" i="116" s="1"/>
  <c r="BN32" i="116" s="1"/>
  <c r="BK4" i="116"/>
  <c r="BK18" i="116" s="1"/>
  <c r="BK32" i="116" s="1"/>
  <c r="BO3" i="116"/>
  <c r="BO17" i="116" s="1"/>
  <c r="BO31" i="116" s="1"/>
  <c r="BK3" i="116"/>
  <c r="BK17" i="116" s="1"/>
  <c r="BK31" i="116" s="1"/>
  <c r="BQ4" i="115"/>
  <c r="BQ31" i="115" s="1"/>
  <c r="BQ61" i="115" s="1"/>
  <c r="BP4" i="115"/>
  <c r="BP31" i="115" s="1"/>
  <c r="BP61" i="115" s="1"/>
  <c r="BQ3" i="115"/>
  <c r="BQ30" i="115" s="1"/>
  <c r="BQ60" i="115" s="1"/>
  <c r="BP3" i="115"/>
  <c r="BP30" i="115" s="1"/>
  <c r="BP60" i="115" s="1"/>
  <c r="BL3" i="115"/>
  <c r="BL30" i="115" s="1"/>
  <c r="BL60" i="115" s="1"/>
  <c r="BM3" i="115"/>
  <c r="BM30" i="115" s="1"/>
  <c r="BM60" i="115" s="1"/>
  <c r="BN3" i="115"/>
  <c r="BN30" i="115" s="1"/>
  <c r="BN60" i="115" s="1"/>
  <c r="BL4" i="115"/>
  <c r="BL31" i="115" s="1"/>
  <c r="BL61" i="115" s="1"/>
  <c r="BM4" i="115"/>
  <c r="BM31" i="115" s="1"/>
  <c r="BM61" i="115" s="1"/>
  <c r="BN4" i="115"/>
  <c r="BN31" i="115" s="1"/>
  <c r="BN61" i="115" s="1"/>
  <c r="BK4" i="115"/>
  <c r="BK31" i="115" s="1"/>
  <c r="BK61" i="115" s="1"/>
  <c r="BO3" i="115"/>
  <c r="BO30" i="115" s="1"/>
  <c r="BO60" i="115" s="1"/>
  <c r="BK3" i="115"/>
  <c r="BK30" i="115" s="1"/>
  <c r="BK60" i="115" s="1"/>
</calcChain>
</file>

<file path=xl/sharedStrings.xml><?xml version="1.0" encoding="utf-8"?>
<sst xmlns="http://schemas.openxmlformats.org/spreadsheetml/2006/main" count="988" uniqueCount="111">
  <si>
    <t>Gross Domestic Product</t>
  </si>
  <si>
    <t>Gross Domestic Product (GDP)</t>
  </si>
  <si>
    <t>Gross National Income (GNI)</t>
  </si>
  <si>
    <t>Final Consumption</t>
  </si>
  <si>
    <t>Savings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</si>
  <si>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</si>
  <si>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</si>
  <si>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</si>
  <si>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</si>
  <si>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</si>
  <si>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</si>
  <si>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</si>
  <si>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>Q I</t>
  </si>
  <si>
    <t>Q II</t>
  </si>
  <si>
    <t>Q III</t>
  </si>
  <si>
    <t>Q IV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</si>
  <si>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</si>
  <si>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</si>
  <si>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</si>
  <si>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</si>
  <si>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</si>
  <si>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</si>
  <si>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</si>
  <si>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</si>
  <si>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</si>
  <si>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</si>
  <si>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</si>
  <si>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</si>
  <si>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</si>
  <si>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</si>
  <si>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</si>
  <si>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</si>
  <si>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</si>
  <si>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</si>
  <si>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</si>
  <si>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</si>
  <si>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</si>
  <si>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</si>
  <si>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</si>
  <si>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</si>
  <si>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</si>
  <si>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</si>
  <si>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</si>
  <si>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</si>
  <si>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</si>
  <si>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</si>
  <si>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</si>
  <si>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</si>
  <si>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</si>
  <si>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</si>
  <si>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</si>
  <si>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</si>
  <si>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</si>
  <si>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</si>
  <si>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</si>
  <si>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</si>
  <si>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</si>
  <si>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</si>
  <si>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</si>
  <si>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</si>
  <si>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</si>
  <si>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</si>
  <si>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</si>
  <si>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</si>
  <si>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</si>
  <si>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</si>
  <si>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</si>
  <si>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</si>
  <si>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</si>
  <si>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</si>
  <si>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</si>
  <si>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</si>
  <si>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</si>
  <si>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</si>
  <si>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</si>
  <si>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</si>
  <si>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</si>
  <si>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</si>
  <si>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</si>
  <si>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</si>
  <si>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</si>
  <si>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</si>
  <si>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(-) البيانات غير متوفرة.</t>
  </si>
  <si>
    <t>(-) Data not available</t>
  </si>
  <si>
    <t>Notes:</t>
  </si>
  <si>
    <t>ملاحظات: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</si>
  <si>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</si>
  <si>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</si>
  <si>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</si>
  <si>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</si>
  <si>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</si>
  <si>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</si>
  <si>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</si>
  <si>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</si>
  <si>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 xml:space="preserve">  الربع الثالث</t>
  </si>
  <si>
    <t>الناتج المحلي الإجمالي والإنفاق عليه في فلسطين* حسب الربع للأعوام 2011-2025 بالأسعار الجارية</t>
  </si>
  <si>
    <t xml:space="preserve">Gross Domestic Product by expenditure in Palestine* by quarter for the years 2011-2025 at current prices </t>
  </si>
  <si>
    <t>الناتج المحلي الإجمالي والإنفاق عليه في الضفة الغربية* حسب الربع للأعوام 2011-2025 بالأسعار الجارية</t>
  </si>
  <si>
    <t xml:space="preserve">Gross Domestic Product by expenditure in the  West Bank* by quarter for the years 2011-2025 at current prices    </t>
  </si>
  <si>
    <t>الناتج المحلي الإجمالي والإنفاق عليه في قطاع غزة حسب الربع للأعوام 2011-2025 بالأسعار الجارية</t>
  </si>
  <si>
    <t xml:space="preserve">Gross Domestic Product by expenditure in Gaza Strip by quarter for the years 2011-2025 at current prices    </t>
  </si>
  <si>
    <t>متغيرات الحسابات القومية الرئيسية في فلسطين* حسب الربع للأعوام 2011-2025 بالأسعار الجارية</t>
  </si>
  <si>
    <t xml:space="preserve"> Major National Accounts variables in Palestine* by quarter for the years 2011-2025 at current prices </t>
  </si>
  <si>
    <t>متغيرات الحسابات القومية الرئيسية في الضفة الغربية* حسب الربع للأعوام 2011-2025 بالأسعار الجارية</t>
  </si>
  <si>
    <t xml:space="preserve"> Major National Accounts variables in the  West Bank* by quarter for the years 2011-2025 at current prices    </t>
  </si>
  <si>
    <t>متغيرات الحسابات القومية الرئيسية في قطاع غزة حسب الربع للأعوام 2011-2025 بالأسعار الجارية</t>
  </si>
  <si>
    <t xml:space="preserve"> Major National Accounts variables in Gaza Strip by quarter for the years 2011-2025 at current prices    </t>
  </si>
  <si>
    <t>مؤشرات نصيب الفرد حسب المنطقة* والربع للأعوام 2011-2025 بالأسعار الجارية</t>
  </si>
  <si>
    <t xml:space="preserve"> Per capita indicators by region* and quarter for the years 2011-2025 at current prices </t>
  </si>
  <si>
    <t>Source: Palestinian Central Bureau of Statistics, 2025.  Quarterly National Accounts Statistics, 2011-2025.  Ramallah- Palestine.</t>
  </si>
  <si>
    <t>المصدر: الجهاز المركزي للإحصاء الفلسطيني، 2025.  إحصاءات الحسابات القومية الربعية، 2011-2025.  رام الله، فلسطين.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</si>
</sst>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_-* #,##0.00\-;_-* &quot;-&quot;??_-;_-@_-"/>
    <numFmt numFmtId="164" formatCode="#,##0.0"/>
    <numFmt numFmtId="165" formatCode="0.0%"/>
    <numFmt numFmtId="166" formatCode="#,##0.0000"/>
    <numFmt numFmtId="167" formatCode="#,##0.000"/>
  </numFmts>
  <fonts count="57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Simplified Arabic"/>
      <family val="1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Simplified Arabic"/>
      <family val="1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1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5" applyNumberFormat="0" applyAlignment="0" applyProtection="0"/>
    <xf numFmtId="0" fontId="30" fillId="50" borderId="16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5" applyNumberFormat="0" applyAlignment="0" applyProtection="0"/>
    <xf numFmtId="0" fontId="37" fillId="0" borderId="20" applyNumberFormat="0" applyFill="0" applyAlignment="0" applyProtection="0"/>
    <xf numFmtId="0" fontId="25" fillId="0" borderId="0" applyNumberFormat="0">
      <alignment horizontal="right"/>
    </xf>
    <xf numFmtId="164" fontId="38" fillId="0" borderId="0" applyAlignment="0">
      <alignment horizontal="right"/>
    </xf>
    <xf numFmtId="0" fontId="39" fillId="53" borderId="0" applyNumberFormat="0" applyBorder="0" applyAlignment="0" applyProtection="0"/>
    <xf numFmtId="164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1" applyNumberFormat="0" applyFont="0" applyAlignment="0" applyProtection="0"/>
    <xf numFmtId="0" fontId="2" fillId="54" borderId="21" applyNumberFormat="0" applyFont="0" applyAlignment="0" applyProtection="0"/>
    <xf numFmtId="0" fontId="41" fillId="49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1" applyNumberFormat="0" applyFont="0" applyAlignment="0" applyProtection="0"/>
    <xf numFmtId="0" fontId="1" fillId="54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43" applyFont="1" applyFill="1"/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4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26" fillId="0" borderId="28" xfId="0" applyFont="1" applyBorder="1" applyAlignment="1">
      <alignment horizontal="center" vertical="top" wrapText="1" readingOrder="2"/>
    </xf>
    <xf numFmtId="0" fontId="26" fillId="0" borderId="28" xfId="0" applyFont="1" applyBorder="1" applyAlignment="1">
      <alignment horizontal="center" vertical="top" wrapText="1" readingOrder="1"/>
    </xf>
    <xf numFmtId="164" fontId="26" fillId="0" borderId="13" xfId="43" applyNumberFormat="1" applyFont="1" applyFill="1" applyBorder="1" applyAlignment="1">
      <alignment horizontal="right" vertical="center" wrapText="1" indent="1"/>
    </xf>
    <xf numFmtId="164" fontId="22" fillId="0" borderId="13" xfId="43" applyNumberFormat="1" applyFont="1" applyFill="1" applyBorder="1" applyAlignment="1">
      <alignment horizontal="right" vertical="center" wrapText="1" indent="1"/>
    </xf>
    <xf numFmtId="164" fontId="3" fillId="0" borderId="0" xfId="43" applyNumberFormat="1" applyFont="1" applyFill="1"/>
    <xf numFmtId="165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4" fontId="22" fillId="0" borderId="24" xfId="43" applyNumberFormat="1" applyFont="1" applyFill="1" applyBorder="1" applyAlignment="1">
      <alignment horizontal="right" vertical="center" wrapText="1" indent="1"/>
    </xf>
    <xf numFmtId="164" fontId="26" fillId="0" borderId="24" xfId="43" applyNumberFormat="1" applyFont="1" applyFill="1" applyBorder="1" applyAlignment="1">
      <alignment horizontal="right" vertical="center" wrapText="1" indent="1"/>
    </xf>
    <xf numFmtId="164" fontId="22" fillId="0" borderId="32" xfId="43" applyNumberFormat="1" applyFont="1" applyFill="1" applyBorder="1" applyAlignment="1">
      <alignment horizontal="right" vertical="center" wrapText="1" indent="1"/>
    </xf>
    <xf numFmtId="164" fontId="26" fillId="0" borderId="32" xfId="43" applyNumberFormat="1" applyFont="1" applyFill="1" applyBorder="1" applyAlignment="1">
      <alignment horizontal="right" vertical="center" wrapText="1" indent="1"/>
    </xf>
    <xf numFmtId="164" fontId="22" fillId="0" borderId="33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indent="1" readingOrder="2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4" fontId="22" fillId="0" borderId="35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0" fontId="26" fillId="0" borderId="28" xfId="43" applyFont="1" applyBorder="1" applyAlignment="1">
      <alignment horizontal="center" vertical="top" wrapText="1" readingOrder="2"/>
    </xf>
    <xf numFmtId="164" fontId="26" fillId="0" borderId="14" xfId="43" applyNumberFormat="1" applyFont="1" applyFill="1" applyBorder="1" applyAlignment="1">
      <alignment horizontal="right" vertical="center" wrapText="1" indent="1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26" xfId="124" applyNumberFormat="1" applyFont="1" applyBorder="1" applyAlignment="1">
      <alignment horizontal="right" vertical="center" wrapText="1" indent="1"/>
    </xf>
    <xf numFmtId="164" fontId="26" fillId="0" borderId="35" xfId="43" applyNumberFormat="1" applyFont="1" applyFill="1" applyBorder="1" applyAlignment="1">
      <alignment horizontal="right" vertical="center" wrapText="1" indent="1"/>
    </xf>
    <xf numFmtId="164" fontId="26" fillId="0" borderId="37" xfId="43" applyNumberFormat="1" applyFont="1" applyFill="1" applyBorder="1" applyAlignment="1">
      <alignment horizontal="right" vertical="center" wrapText="1" indent="1"/>
    </xf>
    <xf numFmtId="165" fontId="3" fillId="0" borderId="0" xfId="122" applyNumberFormat="1" applyFont="1" applyFill="1" applyAlignment="1">
      <alignment horizontal="center"/>
    </xf>
    <xf numFmtId="164" fontId="26" fillId="0" borderId="38" xfId="43" applyNumberFormat="1" applyFont="1" applyFill="1" applyBorder="1" applyAlignment="1">
      <alignment horizontal="right" vertical="center" wrapText="1" indent="1"/>
    </xf>
    <xf numFmtId="164" fontId="23" fillId="0" borderId="0" xfId="43" applyNumberFormat="1" applyFont="1" applyFill="1"/>
    <xf numFmtId="164" fontId="26" fillId="0" borderId="39" xfId="43" applyNumberFormat="1" applyFont="1" applyFill="1" applyBorder="1" applyAlignment="1">
      <alignment horizontal="right" vertical="center" wrapText="1" indent="1"/>
    </xf>
    <xf numFmtId="164" fontId="22" fillId="0" borderId="0" xfId="43" applyNumberFormat="1" applyFont="1" applyFill="1" applyBorder="1" applyAlignment="1">
      <alignment horizontal="right" vertical="center" wrapText="1" indent="1"/>
    </xf>
    <xf numFmtId="164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0" applyFont="1" applyAlignment="1">
      <alignment horizontal="right" indent="1" readingOrder="2"/>
    </xf>
    <xf numFmtId="164" fontId="26" fillId="0" borderId="0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165" fontId="3" fillId="0" borderId="0" xfId="171" applyNumberFormat="1" applyFont="1" applyFill="1"/>
    <xf numFmtId="0" fontId="22" fillId="0" borderId="0" xfId="43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46" fillId="0" borderId="40" xfId="43" applyFont="1" applyBorder="1" applyAlignment="1">
      <alignment horizontal="center" vertical="top" wrapText="1" readingOrder="2"/>
    </xf>
    <xf numFmtId="0" fontId="46" fillId="0" borderId="40" xfId="0" applyFont="1" applyBorder="1" applyAlignment="1">
      <alignment horizontal="center" vertical="top" wrapText="1" readingOrder="2"/>
    </xf>
    <xf numFmtId="0" fontId="26" fillId="0" borderId="28" xfId="43" applyFont="1" applyBorder="1" applyAlignment="1">
      <alignment horizontal="center" vertical="top" wrapText="1" readingOrder="1"/>
    </xf>
    <xf numFmtId="1" fontId="48" fillId="0" borderId="43" xfId="124" applyNumberFormat="1" applyFont="1" applyBorder="1" applyAlignment="1">
      <alignment horizontal="left" vertical="center" indent="1"/>
    </xf>
    <xf numFmtId="1" fontId="46" fillId="0" borderId="40" xfId="124" applyNumberFormat="1" applyFont="1" applyBorder="1" applyAlignment="1">
      <alignment horizontal="right" vertical="center" wrapText="1" indent="1"/>
    </xf>
    <xf numFmtId="0" fontId="22" fillId="0" borderId="10" xfId="43" applyFont="1" applyBorder="1" applyAlignment="1">
      <alignment horizontal="left" vertical="center" wrapText="1" indent="1" readingOrder="1"/>
    </xf>
    <xf numFmtId="0" fontId="47" fillId="0" borderId="26" xfId="43" applyFont="1" applyBorder="1" applyAlignment="1">
      <alignment horizontal="right" vertical="top" wrapText="1" indent="1" readingOrder="2"/>
    </xf>
    <xf numFmtId="165" fontId="23" fillId="0" borderId="0" xfId="122" applyNumberFormat="1" applyFont="1" applyFill="1"/>
    <xf numFmtId="49" fontId="22" fillId="0" borderId="10" xfId="43" applyNumberFormat="1" applyFont="1" applyBorder="1" applyAlignment="1">
      <alignment horizontal="left" vertical="center" wrapText="1" indent="1" readingOrder="1"/>
    </xf>
    <xf numFmtId="49" fontId="22" fillId="0" borderId="12" xfId="43" applyNumberFormat="1" applyFont="1" applyBorder="1" applyAlignment="1">
      <alignment horizontal="left" vertical="center" wrapText="1" indent="1" readingOrder="1"/>
    </xf>
    <xf numFmtId="0" fontId="47" fillId="0" borderId="28" xfId="43" applyFont="1" applyBorder="1" applyAlignment="1">
      <alignment horizontal="right" vertical="top" wrapText="1" indent="1" readingOrder="2"/>
    </xf>
    <xf numFmtId="2" fontId="3" fillId="0" borderId="0" xfId="43" applyNumberFormat="1" applyFont="1" applyFill="1"/>
    <xf numFmtId="0" fontId="26" fillId="0" borderId="40" xfId="43" applyFont="1" applyBorder="1" applyAlignment="1">
      <alignment horizontal="left" vertical="center" wrapText="1" indent="1" readingOrder="1"/>
    </xf>
    <xf numFmtId="0" fontId="46" fillId="0" borderId="40" xfId="43" applyFont="1" applyBorder="1" applyAlignment="1">
      <alignment horizontal="right" vertical="center" wrapText="1" indent="1" readingOrder="2"/>
    </xf>
    <xf numFmtId="0" fontId="22" fillId="0" borderId="26" xfId="43" applyFont="1" applyBorder="1" applyAlignment="1">
      <alignment horizontal="left" vertical="center" wrapText="1" indent="1" readingOrder="1"/>
    </xf>
    <xf numFmtId="0" fontId="47" fillId="0" borderId="26" xfId="43" applyFont="1" applyBorder="1" applyAlignment="1">
      <alignment horizontal="right" vertical="center" wrapText="1" indent="1" readingOrder="2"/>
    </xf>
    <xf numFmtId="0" fontId="26" fillId="0" borderId="26" xfId="43" applyFont="1" applyBorder="1" applyAlignment="1">
      <alignment horizontal="left" vertical="center" wrapText="1" indent="1" readingOrder="1"/>
    </xf>
    <xf numFmtId="0" fontId="46" fillId="0" borderId="26" xfId="43" applyFont="1" applyBorder="1" applyAlignment="1">
      <alignment horizontal="right" vertical="center" wrapText="1" indent="1" readingOrder="2"/>
    </xf>
    <xf numFmtId="0" fontId="26" fillId="0" borderId="36" xfId="43" applyFont="1" applyBorder="1" applyAlignment="1">
      <alignment horizontal="left" vertical="center" wrapText="1" indent="1" readingOrder="2"/>
    </xf>
    <xf numFmtId="0" fontId="46" fillId="0" borderId="25" xfId="43" applyFont="1" applyBorder="1" applyAlignment="1">
      <alignment horizontal="right" vertical="center" wrapText="1" indent="1" readingOrder="2"/>
    </xf>
    <xf numFmtId="0" fontId="46" fillId="0" borderId="0" xfId="43" applyFont="1" applyBorder="1" applyAlignment="1">
      <alignment horizontal="right" vertical="center" wrapText="1" indent="1" readingOrder="2"/>
    </xf>
    <xf numFmtId="0" fontId="46" fillId="0" borderId="31" xfId="43" applyFont="1" applyBorder="1" applyAlignment="1">
      <alignment horizontal="center" vertical="top" wrapText="1" readingOrder="2"/>
    </xf>
    <xf numFmtId="0" fontId="46" fillId="0" borderId="31" xfId="0" applyFont="1" applyBorder="1" applyAlignment="1">
      <alignment horizontal="center" vertical="top" wrapText="1" readingOrder="2"/>
    </xf>
    <xf numFmtId="0" fontId="26" fillId="0" borderId="31" xfId="43" applyFont="1" applyBorder="1" applyAlignment="1">
      <alignment horizontal="left" vertical="center" wrapText="1" indent="1" readingOrder="1"/>
    </xf>
    <xf numFmtId="0" fontId="46" fillId="0" borderId="31" xfId="43" applyFont="1" applyBorder="1" applyAlignment="1">
      <alignment horizontal="right" vertical="center" wrapText="1" indent="1" readingOrder="2"/>
    </xf>
    <xf numFmtId="0" fontId="26" fillId="0" borderId="25" xfId="43" applyFont="1" applyBorder="1" applyAlignment="1">
      <alignment horizontal="left" vertical="center" wrapText="1" indent="1" readingOrder="2"/>
    </xf>
    <xf numFmtId="164" fontId="26" fillId="0" borderId="44" xfId="43" applyNumberFormat="1" applyFont="1" applyFill="1" applyBorder="1" applyAlignment="1">
      <alignment horizontal="right" vertical="center" wrapText="1" indent="1"/>
    </xf>
    <xf numFmtId="0" fontId="26" fillId="0" borderId="0" xfId="43" applyFont="1" applyBorder="1" applyAlignment="1">
      <alignment horizontal="left" vertical="center" wrapText="1" indent="1" readingOrder="2"/>
    </xf>
    <xf numFmtId="166" fontId="49" fillId="0" borderId="0" xfId="43" applyNumberFormat="1" applyFont="1" applyFill="1"/>
    <xf numFmtId="164" fontId="49" fillId="0" borderId="0" xfId="43" applyNumberFormat="1" applyFont="1" applyFill="1"/>
    <xf numFmtId="0" fontId="22" fillId="0" borderId="0" xfId="43" applyFont="1" applyFill="1" applyBorder="1" applyAlignment="1">
      <alignment vertical="center" wrapText="1" readingOrder="1"/>
    </xf>
    <xf numFmtId="0" fontId="26" fillId="0" borderId="28" xfId="43" applyFont="1" applyBorder="1" applyAlignment="1">
      <alignment horizontal="left" vertical="center" wrapText="1" indent="1" readingOrder="1"/>
    </xf>
    <xf numFmtId="0" fontId="46" fillId="0" borderId="28" xfId="43" applyFont="1" applyBorder="1" applyAlignment="1">
      <alignment horizontal="right" vertical="center" wrapText="1" indent="1" readingOrder="2"/>
    </xf>
    <xf numFmtId="167" fontId="23" fillId="0" borderId="0" xfId="43" applyNumberFormat="1" applyFont="1" applyFill="1"/>
    <xf numFmtId="0" fontId="53" fillId="0" borderId="0" xfId="43" applyFont="1" applyFill="1" applyAlignment="1">
      <alignment vertical="center"/>
    </xf>
    <xf numFmtId="0" fontId="54" fillId="0" borderId="0" xfId="43" applyFont="1" applyFill="1" applyBorder="1" applyAlignment="1">
      <alignment vertical="center"/>
    </xf>
    <xf numFmtId="0" fontId="55" fillId="0" borderId="0" xfId="43" applyFont="1" applyFill="1"/>
    <xf numFmtId="4" fontId="56" fillId="0" borderId="0" xfId="43" applyNumberFormat="1" applyFont="1" applyFill="1" applyAlignment="1">
      <alignment horizontal="center"/>
    </xf>
    <xf numFmtId="4" fontId="55" fillId="0" borderId="0" xfId="43" applyNumberFormat="1" applyFont="1" applyFill="1" applyAlignment="1">
      <alignment horizontal="center"/>
    </xf>
    <xf numFmtId="164" fontId="55" fillId="0" borderId="0" xfId="43" applyNumberFormat="1" applyFont="1" applyFill="1"/>
    <xf numFmtId="0" fontId="56" fillId="0" borderId="0" xfId="43" applyFont="1" applyFill="1"/>
    <xf numFmtId="0" fontId="56" fillId="0" borderId="0" xfId="43" applyFont="1" applyFill="1" applyAlignment="1">
      <alignment vertical="center"/>
    </xf>
    <xf numFmtId="0" fontId="56" fillId="0" borderId="0" xfId="43" applyFont="1" applyFill="1" applyAlignment="1">
      <alignment vertical="center" readingOrder="2"/>
    </xf>
    <xf numFmtId="165" fontId="23" fillId="0" borderId="0" xfId="171" applyNumberFormat="1" applyFont="1" applyFill="1"/>
    <xf numFmtId="4" fontId="56" fillId="0" borderId="0" xfId="43" applyNumberFormat="1" applyFont="1" applyFill="1" applyAlignment="1">
      <alignment horizontal="right" indent="1"/>
    </xf>
    <xf numFmtId="2" fontId="55" fillId="0" borderId="0" xfId="43" applyNumberFormat="1" applyFont="1" applyFill="1"/>
    <xf numFmtId="0" fontId="45" fillId="0" borderId="0" xfId="43" applyFont="1" applyFill="1" applyAlignment="1">
      <alignment horizontal="center" vertical="center"/>
    </xf>
    <xf numFmtId="0" fontId="24" fillId="0" borderId="0" xfId="43" applyFont="1" applyFill="1" applyBorder="1" applyAlignment="1">
      <alignment horizontal="center" vertical="center"/>
    </xf>
    <xf numFmtId="0" fontId="26" fillId="0" borderId="42" xfId="43" applyFont="1" applyFill="1" applyBorder="1" applyAlignment="1">
      <alignment horizontal="center" vertical="center"/>
    </xf>
    <xf numFmtId="0" fontId="26" fillId="0" borderId="30" xfId="43" applyFont="1" applyFill="1" applyBorder="1" applyAlignment="1">
      <alignment horizontal="center" vertical="center"/>
    </xf>
    <xf numFmtId="0" fontId="23" fillId="0" borderId="41" xfId="43" applyFont="1" applyFill="1" applyBorder="1" applyAlignment="1">
      <alignment horizontal="center" vertical="center"/>
    </xf>
    <xf numFmtId="0" fontId="23" fillId="0" borderId="29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0" fontId="26" fillId="0" borderId="28" xfId="43" applyFont="1" applyFill="1" applyBorder="1" applyAlignment="1">
      <alignment horizontal="center" vertical="center"/>
    </xf>
    <xf numFmtId="0" fontId="26" fillId="0" borderId="34" xfId="43" applyFont="1" applyFill="1" applyBorder="1" applyAlignment="1">
      <alignment horizontal="center" vertical="center"/>
    </xf>
    <xf numFmtId="0" fontId="23" fillId="0" borderId="27" xfId="43" applyFont="1" applyFill="1" applyBorder="1" applyAlignment="1">
      <alignment horizontal="center" vertical="center"/>
    </xf>
    <xf numFmtId="0" fontId="26" fillId="0" borderId="31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2" fillId="0" borderId="0" xfId="0" applyFont="1" applyFill="1" applyBorder="1" applyAlignment="1">
      <alignment horizontal="left" vertical="center" wrapText="1" indent="1" readingOrder="1"/>
    </xf>
  </cellXfs>
  <cellStyles count="172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" xfId="171" builtinId="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NA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by Production Side"/>
      <sheetName val="Percentage contribution to GDP"/>
      <sheetName val="GDP by Expenditure Side Constan"/>
      <sheetName val="GDP GNI GNDI Constatnt"/>
      <sheetName val="Per Capita Constant"/>
    </sheetNames>
    <sheetDataSet>
      <sheetData sheetId="0">
        <row r="3">
          <cell r="DN3" t="str">
            <v>الربع الأول</v>
          </cell>
          <cell r="DO3" t="str">
            <v>الربع الثاني</v>
          </cell>
          <cell r="DP3" t="str">
            <v xml:space="preserve">  الربع الثالث</v>
          </cell>
          <cell r="DQ3" t="str">
            <v>الربع الرابع</v>
          </cell>
          <cell r="DR3">
            <v>2023</v>
          </cell>
          <cell r="DS3" t="str">
            <v>الربع الأول**</v>
          </cell>
          <cell r="DT3" t="str">
            <v>الربع الثاني**</v>
          </cell>
          <cell r="DU3" t="str">
            <v>الربع الثالث**</v>
          </cell>
          <cell r="DV3" t="str">
            <v>الربع الرابع**</v>
          </cell>
          <cell r="DW3">
            <v>2024</v>
          </cell>
          <cell r="DX3" t="str">
            <v xml:space="preserve">الربع الأول ** </v>
          </cell>
        </row>
        <row r="4">
          <cell r="DN4" t="str">
            <v>Q I</v>
          </cell>
          <cell r="DO4" t="str">
            <v>Q II</v>
          </cell>
          <cell r="DP4" t="str">
            <v>Q III</v>
          </cell>
          <cell r="DQ4" t="str">
            <v>Q IV</v>
          </cell>
          <cell r="DR4"/>
          <cell r="DS4" t="str">
            <v>**Q I</v>
          </cell>
          <cell r="DT4" t="str">
            <v>**Q II</v>
          </cell>
          <cell r="DU4" t="str">
            <v>**Q III</v>
          </cell>
          <cell r="DV4" t="str">
            <v>**Q IV</v>
          </cell>
          <cell r="DW4"/>
          <cell r="DX4" t="str">
            <v>** Q I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CB288"/>
  <sheetViews>
    <sheetView tabSelected="1" topLeftCell="BE1" zoomScale="90" zoomScaleNormal="90" workbookViewId="0">
      <selection activeCell="BS16" sqref="BS16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73" width="13" style="1" customWidth="1"/>
    <col min="74" max="74" width="48.85546875" style="1" customWidth="1"/>
    <col min="75" max="125" width="9.140625" style="1"/>
    <col min="126" max="126" width="10.5703125" style="1" customWidth="1"/>
    <col min="127" max="128" width="10.7109375" style="1" customWidth="1"/>
    <col min="129" max="16384" width="9.140625" style="1"/>
  </cols>
  <sheetData>
    <row r="1" spans="2:80" ht="22.5" customHeight="1">
      <c r="B1" s="15"/>
      <c r="C1" s="102" t="s">
        <v>95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 t="s">
        <v>95</v>
      </c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 t="s">
        <v>95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 t="s">
        <v>95</v>
      </c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</row>
    <row r="2" spans="2:80" ht="22.5" customHeight="1">
      <c r="B2" s="22" t="s">
        <v>81</v>
      </c>
      <c r="C2" s="103" t="s">
        <v>96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 t="s">
        <v>96</v>
      </c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 t="s">
        <v>96</v>
      </c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 t="s">
        <v>96</v>
      </c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9" t="s">
        <v>17</v>
      </c>
      <c r="BW2" s="18"/>
      <c r="BX2" s="18"/>
      <c r="BY2" s="18"/>
      <c r="BZ2" s="18"/>
      <c r="CA2" s="18"/>
      <c r="CB2" s="18"/>
    </row>
    <row r="3" spans="2:80" ht="15" customHeight="1">
      <c r="B3" s="104" t="s">
        <v>6</v>
      </c>
      <c r="C3" s="56" t="s">
        <v>8</v>
      </c>
      <c r="D3" s="56" t="s">
        <v>9</v>
      </c>
      <c r="E3" s="56" t="s">
        <v>10</v>
      </c>
      <c r="F3" s="56" t="s">
        <v>11</v>
      </c>
      <c r="G3" s="106">
        <v>2011</v>
      </c>
      <c r="H3" s="56" t="s">
        <v>8</v>
      </c>
      <c r="I3" s="56" t="s">
        <v>9</v>
      </c>
      <c r="J3" s="56" t="s">
        <v>10</v>
      </c>
      <c r="K3" s="56" t="s">
        <v>11</v>
      </c>
      <c r="L3" s="106">
        <v>2012</v>
      </c>
      <c r="M3" s="56" t="s">
        <v>8</v>
      </c>
      <c r="N3" s="56" t="s">
        <v>9</v>
      </c>
      <c r="O3" s="56" t="s">
        <v>10</v>
      </c>
      <c r="P3" s="56" t="s">
        <v>11</v>
      </c>
      <c r="Q3" s="106">
        <v>2013</v>
      </c>
      <c r="R3" s="56" t="s">
        <v>8</v>
      </c>
      <c r="S3" s="56" t="s">
        <v>9</v>
      </c>
      <c r="T3" s="56" t="s">
        <v>10</v>
      </c>
      <c r="U3" s="56" t="s">
        <v>11</v>
      </c>
      <c r="V3" s="106">
        <v>2014</v>
      </c>
      <c r="W3" s="56" t="s">
        <v>8</v>
      </c>
      <c r="X3" s="56" t="s">
        <v>9</v>
      </c>
      <c r="Y3" s="56" t="s">
        <v>10</v>
      </c>
      <c r="Z3" s="56" t="s">
        <v>11</v>
      </c>
      <c r="AA3" s="106">
        <v>2015</v>
      </c>
      <c r="AB3" s="57" t="s">
        <v>8</v>
      </c>
      <c r="AC3" s="57" t="s">
        <v>9</v>
      </c>
      <c r="AD3" s="57" t="s">
        <v>10</v>
      </c>
      <c r="AE3" s="57" t="s">
        <v>11</v>
      </c>
      <c r="AF3" s="106">
        <v>2016</v>
      </c>
      <c r="AG3" s="57" t="s">
        <v>8</v>
      </c>
      <c r="AH3" s="57" t="s">
        <v>9</v>
      </c>
      <c r="AI3" s="57" t="s">
        <v>10</v>
      </c>
      <c r="AJ3" s="57" t="s">
        <v>11</v>
      </c>
      <c r="AK3" s="106">
        <v>2017</v>
      </c>
      <c r="AL3" s="57" t="s">
        <v>8</v>
      </c>
      <c r="AM3" s="57" t="s">
        <v>9</v>
      </c>
      <c r="AN3" s="57" t="s">
        <v>10</v>
      </c>
      <c r="AO3" s="57" t="s">
        <v>11</v>
      </c>
      <c r="AP3" s="106">
        <v>2018</v>
      </c>
      <c r="AQ3" s="57" t="s">
        <v>8</v>
      </c>
      <c r="AR3" s="57" t="s">
        <v>9</v>
      </c>
      <c r="AS3" s="57" t="s">
        <v>10</v>
      </c>
      <c r="AT3" s="57" t="s">
        <v>11</v>
      </c>
      <c r="AU3" s="106">
        <v>2019</v>
      </c>
      <c r="AV3" s="56" t="s">
        <v>8</v>
      </c>
      <c r="AW3" s="56" t="s">
        <v>9</v>
      </c>
      <c r="AX3" s="56" t="s">
        <v>94</v>
      </c>
      <c r="AY3" s="57" t="s">
        <v>11</v>
      </c>
      <c r="AZ3" s="106">
        <v>2020</v>
      </c>
      <c r="BA3" s="56" t="s">
        <v>8</v>
      </c>
      <c r="BB3" s="56" t="s">
        <v>9</v>
      </c>
      <c r="BC3" s="56" t="s">
        <v>94</v>
      </c>
      <c r="BD3" s="57" t="s">
        <v>11</v>
      </c>
      <c r="BE3" s="106">
        <v>2021</v>
      </c>
      <c r="BF3" s="57" t="s">
        <v>8</v>
      </c>
      <c r="BG3" s="57" t="s">
        <v>9</v>
      </c>
      <c r="BH3" s="57" t="s">
        <v>94</v>
      </c>
      <c r="BI3" s="57" t="s">
        <v>11</v>
      </c>
      <c r="BJ3" s="106">
        <v>2022</v>
      </c>
      <c r="BK3" s="57" t="str">
        <f>'[1]GDP by Production Side'!DN3</f>
        <v>الربع الأول</v>
      </c>
      <c r="BL3" s="57" t="str">
        <f>'[1]GDP by Production Side'!DO3</f>
        <v>الربع الثاني</v>
      </c>
      <c r="BM3" s="57" t="str">
        <f>'[1]GDP by Production Side'!DP3</f>
        <v xml:space="preserve">  الربع الثالث</v>
      </c>
      <c r="BN3" s="57" t="str">
        <f>'[1]GDP by Production Side'!DQ3</f>
        <v>الربع الرابع</v>
      </c>
      <c r="BO3" s="106">
        <f>'[1]GDP by Production Side'!DR3:DR4</f>
        <v>2023</v>
      </c>
      <c r="BP3" s="57" t="str">
        <f>'[1]GDP by Production Side'!DS3</f>
        <v>الربع الأول**</v>
      </c>
      <c r="BQ3" s="57" t="str">
        <f>'[1]GDP by Production Side'!DT3</f>
        <v>الربع الثاني**</v>
      </c>
      <c r="BR3" s="57" t="str">
        <f>'[1]GDP by Production Side'!DU3</f>
        <v>الربع الثالث**</v>
      </c>
      <c r="BS3" s="57" t="str">
        <f>'[1]GDP by Production Side'!DV3</f>
        <v>الربع الرابع**</v>
      </c>
      <c r="BT3" s="106">
        <f>'[1]GDP by Production Side'!DW3:DW4</f>
        <v>2024</v>
      </c>
      <c r="BU3" s="57" t="str">
        <f>'[1]GDP by Production Side'!DX3</f>
        <v xml:space="preserve">الربع الأول ** </v>
      </c>
      <c r="BV3" s="108" t="s">
        <v>18</v>
      </c>
    </row>
    <row r="4" spans="2:80" ht="15" customHeight="1">
      <c r="B4" s="105"/>
      <c r="C4" s="36" t="s">
        <v>12</v>
      </c>
      <c r="D4" s="36" t="s">
        <v>13</v>
      </c>
      <c r="E4" s="58" t="s">
        <v>14</v>
      </c>
      <c r="F4" s="36" t="s">
        <v>15</v>
      </c>
      <c r="G4" s="107"/>
      <c r="H4" s="36" t="s">
        <v>12</v>
      </c>
      <c r="I4" s="36" t="s">
        <v>13</v>
      </c>
      <c r="J4" s="58" t="s">
        <v>14</v>
      </c>
      <c r="K4" s="36" t="s">
        <v>15</v>
      </c>
      <c r="L4" s="107"/>
      <c r="M4" s="36" t="s">
        <v>12</v>
      </c>
      <c r="N4" s="36" t="s">
        <v>13</v>
      </c>
      <c r="O4" s="58" t="s">
        <v>14</v>
      </c>
      <c r="P4" s="36" t="s">
        <v>15</v>
      </c>
      <c r="Q4" s="107"/>
      <c r="R4" s="36" t="s">
        <v>12</v>
      </c>
      <c r="S4" s="36" t="s">
        <v>13</v>
      </c>
      <c r="T4" s="58" t="s">
        <v>14</v>
      </c>
      <c r="U4" s="36" t="s">
        <v>15</v>
      </c>
      <c r="V4" s="107"/>
      <c r="W4" s="36" t="s">
        <v>12</v>
      </c>
      <c r="X4" s="36" t="s">
        <v>13</v>
      </c>
      <c r="Y4" s="58" t="s">
        <v>14</v>
      </c>
      <c r="Z4" s="36" t="s">
        <v>15</v>
      </c>
      <c r="AA4" s="107"/>
      <c r="AB4" s="7" t="s">
        <v>12</v>
      </c>
      <c r="AC4" s="7" t="s">
        <v>13</v>
      </c>
      <c r="AD4" s="8" t="s">
        <v>14</v>
      </c>
      <c r="AE4" s="7" t="s">
        <v>15</v>
      </c>
      <c r="AF4" s="107"/>
      <c r="AG4" s="7" t="s">
        <v>12</v>
      </c>
      <c r="AH4" s="7" t="s">
        <v>13</v>
      </c>
      <c r="AI4" s="8" t="s">
        <v>14</v>
      </c>
      <c r="AJ4" s="7" t="s">
        <v>15</v>
      </c>
      <c r="AK4" s="107"/>
      <c r="AL4" s="7" t="s">
        <v>12</v>
      </c>
      <c r="AM4" s="7" t="s">
        <v>13</v>
      </c>
      <c r="AN4" s="8" t="s">
        <v>14</v>
      </c>
      <c r="AO4" s="7" t="s">
        <v>15</v>
      </c>
      <c r="AP4" s="107"/>
      <c r="AQ4" s="7" t="s">
        <v>12</v>
      </c>
      <c r="AR4" s="7" t="s">
        <v>13</v>
      </c>
      <c r="AS4" s="8" t="s">
        <v>14</v>
      </c>
      <c r="AT4" s="7" t="s">
        <v>15</v>
      </c>
      <c r="AU4" s="107"/>
      <c r="AV4" s="36" t="s">
        <v>12</v>
      </c>
      <c r="AW4" s="36" t="s">
        <v>13</v>
      </c>
      <c r="AX4" s="36" t="s">
        <v>14</v>
      </c>
      <c r="AY4" s="7" t="s">
        <v>15</v>
      </c>
      <c r="AZ4" s="107"/>
      <c r="BA4" s="36" t="s">
        <v>12</v>
      </c>
      <c r="BB4" s="36" t="s">
        <v>13</v>
      </c>
      <c r="BC4" s="36" t="s">
        <v>14</v>
      </c>
      <c r="BD4" s="7" t="s">
        <v>15</v>
      </c>
      <c r="BE4" s="107"/>
      <c r="BF4" s="7" t="s">
        <v>12</v>
      </c>
      <c r="BG4" s="7" t="s">
        <v>13</v>
      </c>
      <c r="BH4" s="7" t="s">
        <v>14</v>
      </c>
      <c r="BI4" s="7" t="s">
        <v>15</v>
      </c>
      <c r="BJ4" s="107"/>
      <c r="BK4" s="7" t="str">
        <f>'[1]GDP by Production Side'!DN4</f>
        <v>Q I</v>
      </c>
      <c r="BL4" s="7" t="str">
        <f>'[1]GDP by Production Side'!DO4</f>
        <v>Q II</v>
      </c>
      <c r="BM4" s="7" t="str">
        <f>'[1]GDP by Production Side'!DP4</f>
        <v>Q III</v>
      </c>
      <c r="BN4" s="7" t="str">
        <f>'[1]GDP by Production Side'!DQ4</f>
        <v>Q IV</v>
      </c>
      <c r="BO4" s="107"/>
      <c r="BP4" s="7" t="str">
        <f>'[1]GDP by Production Side'!DS4</f>
        <v>**Q I</v>
      </c>
      <c r="BQ4" s="7" t="str">
        <f>'[1]GDP by Production Side'!DT4</f>
        <v>**Q II</v>
      </c>
      <c r="BR4" s="7" t="str">
        <f>'[1]GDP by Production Side'!DU4</f>
        <v>**Q III</v>
      </c>
      <c r="BS4" s="7" t="str">
        <f>'[1]GDP by Production Side'!DV4</f>
        <v>**Q IV</v>
      </c>
      <c r="BT4" s="107"/>
      <c r="BU4" s="7" t="str">
        <f>'[1]GDP by Production Side'!DX4</f>
        <v>** Q I</v>
      </c>
      <c r="BV4" s="109"/>
    </row>
    <row r="5" spans="2:80" s="2" customFormat="1" ht="14.25" customHeight="1">
      <c r="B5" s="68" t="s">
        <v>35</v>
      </c>
      <c r="C5" s="9">
        <v>3337.9</v>
      </c>
      <c r="D5" s="9">
        <v>3297.2999999999997</v>
      </c>
      <c r="E5" s="9">
        <v>3317</v>
      </c>
      <c r="F5" s="9">
        <v>3142.5</v>
      </c>
      <c r="G5" s="9">
        <v>13094.7</v>
      </c>
      <c r="H5" s="9">
        <v>3467</v>
      </c>
      <c r="I5" s="9">
        <v>3522.2000000000003</v>
      </c>
      <c r="J5" s="9">
        <v>3472.8</v>
      </c>
      <c r="K5" s="9">
        <v>3503.3999999999996</v>
      </c>
      <c r="L5" s="9">
        <v>13965.400000000001</v>
      </c>
      <c r="M5" s="9">
        <v>3482.2</v>
      </c>
      <c r="N5" s="9">
        <v>3840.6000000000004</v>
      </c>
      <c r="O5" s="9">
        <v>3979.3999999999996</v>
      </c>
      <c r="P5" s="9">
        <v>3959.3</v>
      </c>
      <c r="Q5" s="9">
        <v>15261.500000000002</v>
      </c>
      <c r="R5" s="9">
        <v>3873.3</v>
      </c>
      <c r="S5" s="9">
        <v>4137.2</v>
      </c>
      <c r="T5" s="9">
        <v>4178.3999999999996</v>
      </c>
      <c r="U5" s="9">
        <v>3810.2999999999997</v>
      </c>
      <c r="V5" s="9">
        <v>15999.199999999999</v>
      </c>
      <c r="W5" s="9">
        <v>3666.5</v>
      </c>
      <c r="X5" s="9">
        <v>3937.2999999999997</v>
      </c>
      <c r="Y5" s="9">
        <v>4187.3999999999996</v>
      </c>
      <c r="Z5" s="9">
        <v>4051.6000000000004</v>
      </c>
      <c r="AA5" s="9">
        <v>15842.8</v>
      </c>
      <c r="AB5" s="9">
        <v>4064.9</v>
      </c>
      <c r="AC5" s="9">
        <v>4363.5</v>
      </c>
      <c r="AD5" s="9">
        <v>4428.1000000000004</v>
      </c>
      <c r="AE5" s="9">
        <v>4302.8</v>
      </c>
      <c r="AF5" s="9">
        <v>17159.300000000003</v>
      </c>
      <c r="AG5" s="9">
        <v>4175.5999999999995</v>
      </c>
      <c r="AH5" s="9">
        <v>4431</v>
      </c>
      <c r="AI5" s="9">
        <v>4563</v>
      </c>
      <c r="AJ5" s="9">
        <v>4478.8999999999996</v>
      </c>
      <c r="AK5" s="9">
        <v>17648.5</v>
      </c>
      <c r="AL5" s="9">
        <v>4420.3999999999996</v>
      </c>
      <c r="AM5" s="9">
        <v>4443.5</v>
      </c>
      <c r="AN5" s="9">
        <v>4558.2</v>
      </c>
      <c r="AO5" s="9">
        <v>4625.3999999999996</v>
      </c>
      <c r="AP5" s="9">
        <v>18047.5</v>
      </c>
      <c r="AQ5" s="9">
        <v>4582.7000000000007</v>
      </c>
      <c r="AR5" s="9">
        <v>4664.7000000000007</v>
      </c>
      <c r="AS5" s="9">
        <v>4818.1000000000004</v>
      </c>
      <c r="AT5" s="9">
        <v>4902.2</v>
      </c>
      <c r="AU5" s="9">
        <v>18967.7</v>
      </c>
      <c r="AV5" s="9">
        <v>4623.6000000000004</v>
      </c>
      <c r="AW5" s="9">
        <v>3901.4</v>
      </c>
      <c r="AX5" s="9">
        <v>4298.1000000000004</v>
      </c>
      <c r="AY5" s="9">
        <v>4595.3</v>
      </c>
      <c r="AZ5" s="9">
        <v>17418.399999999998</v>
      </c>
      <c r="BA5" s="9">
        <v>4771.8</v>
      </c>
      <c r="BB5" s="9">
        <v>4931</v>
      </c>
      <c r="BC5" s="9">
        <v>5071.0999999999995</v>
      </c>
      <c r="BD5" s="9">
        <v>5564.2</v>
      </c>
      <c r="BE5" s="9">
        <v>20338.100000000002</v>
      </c>
      <c r="BF5" s="9">
        <v>5604</v>
      </c>
      <c r="BG5" s="9">
        <v>5752.1</v>
      </c>
      <c r="BH5" s="9">
        <v>5823.4999999999991</v>
      </c>
      <c r="BI5" s="9">
        <v>5883.9</v>
      </c>
      <c r="BJ5" s="9">
        <v>23063.500000000004</v>
      </c>
      <c r="BK5" s="9">
        <f t="shared" ref="BK5:BQ5" si="0">BK32+BK62</f>
        <v>5718.4000000000005</v>
      </c>
      <c r="BL5" s="9">
        <f t="shared" si="0"/>
        <v>5815.1999999999989</v>
      </c>
      <c r="BM5" s="9">
        <f t="shared" si="0"/>
        <v>5808.6</v>
      </c>
      <c r="BN5" s="9">
        <f t="shared" si="0"/>
        <v>3937.4</v>
      </c>
      <c r="BO5" s="9">
        <f t="shared" si="0"/>
        <v>21279.599999999999</v>
      </c>
      <c r="BP5" s="9">
        <f t="shared" si="0"/>
        <v>3678.255890478717</v>
      </c>
      <c r="BQ5" s="9">
        <f t="shared" si="0"/>
        <v>3893.0031260259748</v>
      </c>
      <c r="BR5" s="9">
        <f>BR32+BR62</f>
        <v>4204.1000000000004</v>
      </c>
      <c r="BS5" s="9">
        <f>BS32+BS62</f>
        <v>4157.7</v>
      </c>
      <c r="BT5" s="9">
        <f t="shared" ref="BT5" si="1">BT32+BT62</f>
        <v>15933.1</v>
      </c>
      <c r="BU5" s="9">
        <v>3740</v>
      </c>
      <c r="BV5" s="69" t="s">
        <v>19</v>
      </c>
    </row>
    <row r="6" spans="2:80" s="2" customFormat="1" ht="14.25" customHeight="1">
      <c r="B6" s="70" t="s">
        <v>36</v>
      </c>
      <c r="C6" s="10">
        <v>2521.5</v>
      </c>
      <c r="D6" s="10">
        <v>2437.9</v>
      </c>
      <c r="E6" s="10">
        <v>2515.1999999999998</v>
      </c>
      <c r="F6" s="10">
        <v>2324.4</v>
      </c>
      <c r="G6" s="10">
        <v>9799</v>
      </c>
      <c r="H6" s="10">
        <v>2615.4</v>
      </c>
      <c r="I6" s="10">
        <v>2563.9</v>
      </c>
      <c r="J6" s="10">
        <v>2652</v>
      </c>
      <c r="K6" s="10">
        <v>2542.3000000000002</v>
      </c>
      <c r="L6" s="10">
        <v>10373.6</v>
      </c>
      <c r="M6" s="10">
        <v>2541.3000000000002</v>
      </c>
      <c r="N6" s="10">
        <v>2871.7999999999997</v>
      </c>
      <c r="O6" s="10">
        <v>2941.1</v>
      </c>
      <c r="P6" s="10">
        <v>2970.3999999999996</v>
      </c>
      <c r="Q6" s="10">
        <v>11324.6</v>
      </c>
      <c r="R6" s="10">
        <v>2952.7</v>
      </c>
      <c r="S6" s="10">
        <v>3106.7</v>
      </c>
      <c r="T6" s="10">
        <v>3020.6</v>
      </c>
      <c r="U6" s="10">
        <v>2856.3</v>
      </c>
      <c r="V6" s="10">
        <v>11936.3</v>
      </c>
      <c r="W6" s="10">
        <v>2763.9</v>
      </c>
      <c r="X6" s="10">
        <v>2912.8</v>
      </c>
      <c r="Y6" s="10">
        <v>3177.3</v>
      </c>
      <c r="Z6" s="10">
        <v>2973</v>
      </c>
      <c r="AA6" s="10">
        <v>11827</v>
      </c>
      <c r="AB6" s="10">
        <v>3134.4</v>
      </c>
      <c r="AC6" s="10">
        <v>3300.8999999999996</v>
      </c>
      <c r="AD6" s="10">
        <v>3392.1000000000004</v>
      </c>
      <c r="AE6" s="10">
        <v>3175.7000000000003</v>
      </c>
      <c r="AF6" s="10">
        <v>13003.1</v>
      </c>
      <c r="AG6" s="10">
        <v>3286.2</v>
      </c>
      <c r="AH6" s="10">
        <v>3430.6</v>
      </c>
      <c r="AI6" s="10">
        <v>3652.3999999999996</v>
      </c>
      <c r="AJ6" s="10">
        <v>3400.2</v>
      </c>
      <c r="AK6" s="10">
        <v>13769.4</v>
      </c>
      <c r="AL6" s="10">
        <v>3370.8</v>
      </c>
      <c r="AM6" s="10">
        <v>3474.8999999999996</v>
      </c>
      <c r="AN6" s="10">
        <v>3536.7</v>
      </c>
      <c r="AO6" s="10">
        <v>3569.1</v>
      </c>
      <c r="AP6" s="10">
        <v>13951.5</v>
      </c>
      <c r="AQ6" s="10">
        <v>3622.7</v>
      </c>
      <c r="AR6" s="10">
        <v>3672.5</v>
      </c>
      <c r="AS6" s="10">
        <v>3771.9</v>
      </c>
      <c r="AT6" s="10">
        <v>3816.5</v>
      </c>
      <c r="AU6" s="10">
        <v>14883.599999999999</v>
      </c>
      <c r="AV6" s="10">
        <v>3676.1</v>
      </c>
      <c r="AW6" s="10">
        <v>2940.2000000000003</v>
      </c>
      <c r="AX6" s="10">
        <v>3260.8</v>
      </c>
      <c r="AY6" s="10">
        <v>3391.5</v>
      </c>
      <c r="AZ6" s="10">
        <v>13268.599999999999</v>
      </c>
      <c r="BA6" s="10">
        <v>3672.1</v>
      </c>
      <c r="BB6" s="10">
        <v>3713.4</v>
      </c>
      <c r="BC6" s="10">
        <v>3803</v>
      </c>
      <c r="BD6" s="10">
        <v>4312</v>
      </c>
      <c r="BE6" s="10">
        <v>15500.5</v>
      </c>
      <c r="BF6" s="10">
        <v>4557.2</v>
      </c>
      <c r="BG6" s="10">
        <v>4576.3999999999996</v>
      </c>
      <c r="BH6" s="10">
        <v>4719.3999999999996</v>
      </c>
      <c r="BI6" s="10">
        <v>4737.1000000000004</v>
      </c>
      <c r="BJ6" s="10">
        <v>18590.100000000002</v>
      </c>
      <c r="BK6" s="10">
        <f t="shared" ref="BK6:BQ6" si="2">BK33+BK63</f>
        <v>4742.5</v>
      </c>
      <c r="BL6" s="10">
        <f t="shared" si="2"/>
        <v>4673.6000000000004</v>
      </c>
      <c r="BM6" s="10">
        <f t="shared" si="2"/>
        <v>4656.9000000000005</v>
      </c>
      <c r="BN6" s="10">
        <f t="shared" si="2"/>
        <v>3187.8</v>
      </c>
      <c r="BO6" s="10">
        <f t="shared" si="2"/>
        <v>17260.800000000003</v>
      </c>
      <c r="BP6" s="10">
        <f t="shared" si="2"/>
        <v>3042.4558904787173</v>
      </c>
      <c r="BQ6" s="10">
        <f t="shared" si="2"/>
        <v>3177.303126025975</v>
      </c>
      <c r="BR6" s="10">
        <f t="shared" ref="BR6:BS23" si="3">BR33+BR63</f>
        <v>3380.5</v>
      </c>
      <c r="BS6" s="10">
        <f t="shared" si="3"/>
        <v>3272.6999999999994</v>
      </c>
      <c r="BT6" s="10">
        <f t="shared" ref="BT6" si="4">BT33+BT63</f>
        <v>12872.999999999998</v>
      </c>
      <c r="BU6" s="10">
        <v>3067</v>
      </c>
      <c r="BV6" s="71" t="s">
        <v>20</v>
      </c>
    </row>
    <row r="7" spans="2:80" ht="14.25" customHeight="1">
      <c r="B7" s="70" t="s">
        <v>37</v>
      </c>
      <c r="C7" s="10">
        <v>720.7</v>
      </c>
      <c r="D7" s="10">
        <v>754.3</v>
      </c>
      <c r="E7" s="10">
        <v>713.7</v>
      </c>
      <c r="F7" s="10">
        <v>703.6</v>
      </c>
      <c r="G7" s="10">
        <v>2892.3</v>
      </c>
      <c r="H7" s="10">
        <v>736.2</v>
      </c>
      <c r="I7" s="10">
        <v>836</v>
      </c>
      <c r="J7" s="10">
        <v>728.4</v>
      </c>
      <c r="K7" s="10">
        <v>826.3</v>
      </c>
      <c r="L7" s="10">
        <v>3126.9</v>
      </c>
      <c r="M7" s="10">
        <v>798.4</v>
      </c>
      <c r="N7" s="10">
        <v>826</v>
      </c>
      <c r="O7" s="10">
        <v>915.30000000000007</v>
      </c>
      <c r="P7" s="10">
        <v>842</v>
      </c>
      <c r="Q7" s="10">
        <v>3381.7</v>
      </c>
      <c r="R7" s="10">
        <v>789.19999999999993</v>
      </c>
      <c r="S7" s="10">
        <v>897.3</v>
      </c>
      <c r="T7" s="10">
        <v>1030.5</v>
      </c>
      <c r="U7" s="10">
        <v>806.2</v>
      </c>
      <c r="V7" s="10">
        <v>3523.2</v>
      </c>
      <c r="W7" s="10">
        <v>765.1</v>
      </c>
      <c r="X7" s="10">
        <v>888.90000000000009</v>
      </c>
      <c r="Y7" s="10">
        <v>887.30000000000007</v>
      </c>
      <c r="Z7" s="10">
        <v>953.2</v>
      </c>
      <c r="AA7" s="10">
        <v>3494.5</v>
      </c>
      <c r="AB7" s="10">
        <v>797.09999999999991</v>
      </c>
      <c r="AC7" s="10">
        <v>931.8</v>
      </c>
      <c r="AD7" s="10">
        <v>905.5</v>
      </c>
      <c r="AE7" s="10">
        <v>990.90000000000009</v>
      </c>
      <c r="AF7" s="10">
        <v>3625.2999999999997</v>
      </c>
      <c r="AG7" s="10">
        <v>752.9</v>
      </c>
      <c r="AH7" s="10">
        <v>871.1</v>
      </c>
      <c r="AI7" s="10">
        <v>782.8</v>
      </c>
      <c r="AJ7" s="10">
        <v>939.90000000000009</v>
      </c>
      <c r="AK7" s="10">
        <v>3346.7</v>
      </c>
      <c r="AL7" s="10">
        <v>913.1</v>
      </c>
      <c r="AM7" s="10">
        <v>845.7</v>
      </c>
      <c r="AN7" s="10">
        <v>895.9</v>
      </c>
      <c r="AO7" s="10">
        <v>924.69999999999993</v>
      </c>
      <c r="AP7" s="10">
        <v>3579.3999999999996</v>
      </c>
      <c r="AQ7" s="10">
        <v>824.4</v>
      </c>
      <c r="AR7" s="10">
        <v>858.30000000000007</v>
      </c>
      <c r="AS7" s="10">
        <v>908.7</v>
      </c>
      <c r="AT7" s="10">
        <v>948.4</v>
      </c>
      <c r="AU7" s="10">
        <v>3539.8</v>
      </c>
      <c r="AV7" s="10">
        <v>810.5</v>
      </c>
      <c r="AW7" s="10">
        <v>840.1</v>
      </c>
      <c r="AX7" s="10">
        <v>914.90000000000009</v>
      </c>
      <c r="AY7" s="10">
        <v>1074.0999999999999</v>
      </c>
      <c r="AZ7" s="10">
        <v>3639.6000000000004</v>
      </c>
      <c r="BA7" s="10">
        <v>970.5</v>
      </c>
      <c r="BB7" s="10">
        <v>1087.3</v>
      </c>
      <c r="BC7" s="10">
        <v>1135.3</v>
      </c>
      <c r="BD7" s="10">
        <v>1116.7</v>
      </c>
      <c r="BE7" s="10">
        <v>4309.8</v>
      </c>
      <c r="BF7" s="10">
        <v>914.5</v>
      </c>
      <c r="BG7" s="10">
        <v>1040.3</v>
      </c>
      <c r="BH7" s="10">
        <v>963.2</v>
      </c>
      <c r="BI7" s="10">
        <v>1009</v>
      </c>
      <c r="BJ7" s="10">
        <v>3927</v>
      </c>
      <c r="BK7" s="10">
        <f t="shared" ref="BK7:BQ7" si="5">BK34+BK64</f>
        <v>861.5</v>
      </c>
      <c r="BL7" s="10">
        <f t="shared" si="5"/>
        <v>1024.3</v>
      </c>
      <c r="BM7" s="10">
        <f t="shared" si="5"/>
        <v>1040.1999999999998</v>
      </c>
      <c r="BN7" s="10">
        <f t="shared" si="5"/>
        <v>687.9</v>
      </c>
      <c r="BO7" s="10">
        <f t="shared" si="5"/>
        <v>3613.8999999999996</v>
      </c>
      <c r="BP7" s="10">
        <f t="shared" si="5"/>
        <v>581.9</v>
      </c>
      <c r="BQ7" s="10">
        <f t="shared" si="5"/>
        <v>658.9</v>
      </c>
      <c r="BR7" s="10">
        <f t="shared" si="3"/>
        <v>767</v>
      </c>
      <c r="BS7" s="10">
        <f t="shared" si="3"/>
        <v>828.1</v>
      </c>
      <c r="BT7" s="10">
        <f t="shared" ref="BT7" si="6">BT34+BT64</f>
        <v>2835.8999999999996</v>
      </c>
      <c r="BU7" s="10">
        <v>620.5</v>
      </c>
      <c r="BV7" s="71" t="s">
        <v>21</v>
      </c>
    </row>
    <row r="8" spans="2:80" ht="14.25" customHeight="1">
      <c r="B8" s="70" t="s">
        <v>38</v>
      </c>
      <c r="C8" s="10">
        <v>95.699999999999989</v>
      </c>
      <c r="D8" s="10">
        <v>105.1</v>
      </c>
      <c r="E8" s="10">
        <v>88.1</v>
      </c>
      <c r="F8" s="10">
        <v>114.5</v>
      </c>
      <c r="G8" s="10">
        <v>403.4</v>
      </c>
      <c r="H8" s="10">
        <v>115.4</v>
      </c>
      <c r="I8" s="10">
        <v>122.3</v>
      </c>
      <c r="J8" s="10">
        <v>92.4</v>
      </c>
      <c r="K8" s="10">
        <v>134.80000000000001</v>
      </c>
      <c r="L8" s="10">
        <v>464.9</v>
      </c>
      <c r="M8" s="10">
        <v>142.5</v>
      </c>
      <c r="N8" s="10">
        <v>142.80000000000001</v>
      </c>
      <c r="O8" s="10">
        <v>123</v>
      </c>
      <c r="P8" s="10">
        <v>146.9</v>
      </c>
      <c r="Q8" s="10">
        <v>555.20000000000005</v>
      </c>
      <c r="R8" s="10">
        <v>131.4</v>
      </c>
      <c r="S8" s="10">
        <v>133.19999999999999</v>
      </c>
      <c r="T8" s="10">
        <v>127.3</v>
      </c>
      <c r="U8" s="10">
        <v>147.80000000000001</v>
      </c>
      <c r="V8" s="10">
        <v>539.70000000000005</v>
      </c>
      <c r="W8" s="10">
        <v>137.5</v>
      </c>
      <c r="X8" s="10">
        <v>135.60000000000002</v>
      </c>
      <c r="Y8" s="10">
        <v>122.8</v>
      </c>
      <c r="Z8" s="10">
        <v>125.4</v>
      </c>
      <c r="AA8" s="10">
        <v>521.29999999999995</v>
      </c>
      <c r="AB8" s="10">
        <v>133.39999999999998</v>
      </c>
      <c r="AC8" s="10">
        <v>130.80000000000001</v>
      </c>
      <c r="AD8" s="10">
        <v>130.5</v>
      </c>
      <c r="AE8" s="10">
        <v>136.19999999999999</v>
      </c>
      <c r="AF8" s="10">
        <v>530.9</v>
      </c>
      <c r="AG8" s="10">
        <v>136.5</v>
      </c>
      <c r="AH8" s="10">
        <v>129.30000000000001</v>
      </c>
      <c r="AI8" s="10">
        <v>127.80000000000001</v>
      </c>
      <c r="AJ8" s="10">
        <v>138.80000000000001</v>
      </c>
      <c r="AK8" s="10">
        <v>532.4</v>
      </c>
      <c r="AL8" s="10">
        <v>136.5</v>
      </c>
      <c r="AM8" s="10">
        <v>122.89999999999999</v>
      </c>
      <c r="AN8" s="10">
        <v>125.6</v>
      </c>
      <c r="AO8" s="10">
        <v>131.60000000000002</v>
      </c>
      <c r="AP8" s="10">
        <v>516.6</v>
      </c>
      <c r="AQ8" s="10">
        <v>135.6</v>
      </c>
      <c r="AR8" s="10">
        <v>133.9</v>
      </c>
      <c r="AS8" s="10">
        <v>137.5</v>
      </c>
      <c r="AT8" s="10">
        <v>137.30000000000001</v>
      </c>
      <c r="AU8" s="10">
        <v>544.29999999999995</v>
      </c>
      <c r="AV8" s="10">
        <v>137</v>
      </c>
      <c r="AW8" s="10">
        <v>121.1</v>
      </c>
      <c r="AX8" s="10">
        <v>122.4</v>
      </c>
      <c r="AY8" s="10">
        <v>129.69999999999999</v>
      </c>
      <c r="AZ8" s="10">
        <v>510.2</v>
      </c>
      <c r="BA8" s="10">
        <v>129.19999999999999</v>
      </c>
      <c r="BB8" s="10">
        <v>130.30000000000001</v>
      </c>
      <c r="BC8" s="10">
        <v>132.80000000000001</v>
      </c>
      <c r="BD8" s="10">
        <v>135.5</v>
      </c>
      <c r="BE8" s="10">
        <v>527.79999999999995</v>
      </c>
      <c r="BF8" s="10">
        <v>132.30000000000001</v>
      </c>
      <c r="BG8" s="10">
        <v>135.4</v>
      </c>
      <c r="BH8" s="10">
        <v>140.9</v>
      </c>
      <c r="BI8" s="10">
        <v>137.80000000000001</v>
      </c>
      <c r="BJ8" s="10">
        <v>546.4</v>
      </c>
      <c r="BK8" s="10">
        <f t="shared" ref="BK8:BQ8" si="7">BK35+BK65</f>
        <v>114.39999999999999</v>
      </c>
      <c r="BL8" s="10">
        <f t="shared" si="7"/>
        <v>117.30000000000001</v>
      </c>
      <c r="BM8" s="10">
        <f t="shared" si="7"/>
        <v>111.5</v>
      </c>
      <c r="BN8" s="10">
        <f t="shared" si="7"/>
        <v>61.699999999999996</v>
      </c>
      <c r="BO8" s="10">
        <f t="shared" si="7"/>
        <v>404.9</v>
      </c>
      <c r="BP8" s="10">
        <f t="shared" si="7"/>
        <v>53.9</v>
      </c>
      <c r="BQ8" s="10">
        <f t="shared" si="7"/>
        <v>56.8</v>
      </c>
      <c r="BR8" s="10">
        <f t="shared" si="3"/>
        <v>56.6</v>
      </c>
      <c r="BS8" s="10">
        <f t="shared" si="3"/>
        <v>56.9</v>
      </c>
      <c r="BT8" s="10">
        <f t="shared" ref="BT8" si="8">BT35+BT65</f>
        <v>224.2</v>
      </c>
      <c r="BU8" s="10">
        <v>52.5</v>
      </c>
      <c r="BV8" s="71" t="s">
        <v>22</v>
      </c>
    </row>
    <row r="9" spans="2:80" ht="14.25" customHeight="1">
      <c r="B9" s="72" t="s">
        <v>39</v>
      </c>
      <c r="C9" s="9">
        <v>428.5</v>
      </c>
      <c r="D9" s="9">
        <v>523.79999999999995</v>
      </c>
      <c r="E9" s="9">
        <v>460.5</v>
      </c>
      <c r="F9" s="9">
        <v>451</v>
      </c>
      <c r="G9" s="9">
        <v>1863.8000000000002</v>
      </c>
      <c r="H9" s="9">
        <v>541.09999999999991</v>
      </c>
      <c r="I9" s="9">
        <v>645.5</v>
      </c>
      <c r="J9" s="9">
        <v>577.30000000000007</v>
      </c>
      <c r="K9" s="9">
        <v>614.6</v>
      </c>
      <c r="L9" s="9">
        <v>2378.5</v>
      </c>
      <c r="M9" s="9">
        <v>663.6</v>
      </c>
      <c r="N9" s="9">
        <v>822.80000000000007</v>
      </c>
      <c r="O9" s="9">
        <v>750</v>
      </c>
      <c r="P9" s="9">
        <v>830.80000000000007</v>
      </c>
      <c r="Q9" s="9">
        <v>3067.2</v>
      </c>
      <c r="R9" s="9">
        <v>801.8</v>
      </c>
      <c r="S9" s="9">
        <v>876.59999999999991</v>
      </c>
      <c r="T9" s="9">
        <v>715.80000000000007</v>
      </c>
      <c r="U9" s="9">
        <v>757.5</v>
      </c>
      <c r="V9" s="9">
        <v>3151.7000000000003</v>
      </c>
      <c r="W9" s="9">
        <v>743.9</v>
      </c>
      <c r="X9" s="9">
        <v>938</v>
      </c>
      <c r="Y9" s="9">
        <v>848.30000000000007</v>
      </c>
      <c r="Z9" s="9">
        <v>975.19999999999993</v>
      </c>
      <c r="AA9" s="9">
        <v>3505.4</v>
      </c>
      <c r="AB9" s="9">
        <v>958.99999999999989</v>
      </c>
      <c r="AC9" s="9">
        <v>996.5</v>
      </c>
      <c r="AD9" s="9">
        <v>916.4</v>
      </c>
      <c r="AE9" s="9">
        <v>1018.3999999999999</v>
      </c>
      <c r="AF9" s="9">
        <v>3890.2999999999997</v>
      </c>
      <c r="AG9" s="9">
        <v>1035.3000000000002</v>
      </c>
      <c r="AH9" s="9">
        <v>1069.0999999999999</v>
      </c>
      <c r="AI9" s="9">
        <v>1151.3999999999999</v>
      </c>
      <c r="AJ9" s="9">
        <v>1191.0999999999999</v>
      </c>
      <c r="AK9" s="9">
        <v>4446.8999999999996</v>
      </c>
      <c r="AL9" s="9">
        <v>1126.3</v>
      </c>
      <c r="AM9" s="9">
        <v>1109.2</v>
      </c>
      <c r="AN9" s="9">
        <v>1185.5</v>
      </c>
      <c r="AO9" s="9">
        <v>1189.5999999999999</v>
      </c>
      <c r="AP9" s="9">
        <v>4610.5999999999995</v>
      </c>
      <c r="AQ9" s="9">
        <v>1100.0999999999999</v>
      </c>
      <c r="AR9" s="9">
        <v>1142.9000000000001</v>
      </c>
      <c r="AS9" s="9">
        <v>1169.8</v>
      </c>
      <c r="AT9" s="9">
        <v>1179.2</v>
      </c>
      <c r="AU9" s="9">
        <v>4592</v>
      </c>
      <c r="AV9" s="9">
        <v>1083.3</v>
      </c>
      <c r="AW9" s="9">
        <v>751.40000000000009</v>
      </c>
      <c r="AX9" s="9">
        <v>918.00000000000011</v>
      </c>
      <c r="AY9" s="9">
        <v>1022.0999999999999</v>
      </c>
      <c r="AZ9" s="9">
        <v>3774.8</v>
      </c>
      <c r="BA9" s="9">
        <v>1069.4000000000001</v>
      </c>
      <c r="BB9" s="9">
        <v>1088</v>
      </c>
      <c r="BC9" s="9">
        <v>1150.9000000000001</v>
      </c>
      <c r="BD9" s="9">
        <v>1300.7</v>
      </c>
      <c r="BE9" s="9">
        <v>4609</v>
      </c>
      <c r="BF9" s="9">
        <v>1257.7</v>
      </c>
      <c r="BG9" s="9">
        <v>1220.8000000000002</v>
      </c>
      <c r="BH9" s="9">
        <v>1293.3999999999999</v>
      </c>
      <c r="BI9" s="9">
        <v>1311.4</v>
      </c>
      <c r="BJ9" s="9">
        <v>5083.3</v>
      </c>
      <c r="BK9" s="9">
        <f t="shared" ref="BK9:BQ9" si="9">BK36+BK66</f>
        <v>1274.6000000000001</v>
      </c>
      <c r="BL9" s="9">
        <f t="shared" si="9"/>
        <v>1189.3</v>
      </c>
      <c r="BM9" s="9">
        <f t="shared" si="9"/>
        <v>1230.2</v>
      </c>
      <c r="BN9" s="9">
        <f t="shared" si="9"/>
        <v>874.50000000000011</v>
      </c>
      <c r="BO9" s="9">
        <f t="shared" si="9"/>
        <v>4568.6000000000004</v>
      </c>
      <c r="BP9" s="9">
        <f t="shared" si="9"/>
        <v>764.59999999999991</v>
      </c>
      <c r="BQ9" s="9">
        <f t="shared" si="9"/>
        <v>738.9</v>
      </c>
      <c r="BR9" s="9">
        <f t="shared" si="3"/>
        <v>868</v>
      </c>
      <c r="BS9" s="9">
        <f t="shared" si="3"/>
        <v>846.5</v>
      </c>
      <c r="BT9" s="9">
        <f t="shared" ref="BT9" si="10">BT36+BT66</f>
        <v>3218</v>
      </c>
      <c r="BU9" s="9">
        <v>837.69999999999993</v>
      </c>
      <c r="BV9" s="73" t="s">
        <v>23</v>
      </c>
    </row>
    <row r="10" spans="2:80" ht="14.25" customHeight="1">
      <c r="B10" s="70" t="s">
        <v>40</v>
      </c>
      <c r="C10" s="10">
        <v>546.29999999999995</v>
      </c>
      <c r="D10" s="10">
        <v>661.4</v>
      </c>
      <c r="E10" s="10">
        <v>586.09999999999991</v>
      </c>
      <c r="F10" s="10">
        <v>563.9</v>
      </c>
      <c r="G10" s="10">
        <v>2357.7000000000003</v>
      </c>
      <c r="H10" s="10">
        <v>569.5</v>
      </c>
      <c r="I10" s="10">
        <v>679.4</v>
      </c>
      <c r="J10" s="10">
        <v>608.9</v>
      </c>
      <c r="K10" s="10">
        <v>641.4</v>
      </c>
      <c r="L10" s="10">
        <v>2499.2000000000003</v>
      </c>
      <c r="M10" s="10">
        <v>634.4</v>
      </c>
      <c r="N10" s="10">
        <v>789.90000000000009</v>
      </c>
      <c r="O10" s="10">
        <v>716.40000000000009</v>
      </c>
      <c r="P10" s="10">
        <v>795.50000000000011</v>
      </c>
      <c r="Q10" s="10">
        <v>2936.2</v>
      </c>
      <c r="R10" s="10">
        <v>753.9</v>
      </c>
      <c r="S10" s="10">
        <v>825.19999999999993</v>
      </c>
      <c r="T10" s="10">
        <v>669</v>
      </c>
      <c r="U10" s="10">
        <v>712.3</v>
      </c>
      <c r="V10" s="10">
        <v>2960.4</v>
      </c>
      <c r="W10" s="10">
        <v>694.1</v>
      </c>
      <c r="X10" s="10">
        <v>887.1</v>
      </c>
      <c r="Y10" s="10">
        <v>797.60000000000014</v>
      </c>
      <c r="Z10" s="10">
        <v>925.8</v>
      </c>
      <c r="AA10" s="10">
        <v>3304.6</v>
      </c>
      <c r="AB10" s="10">
        <v>907.69999999999993</v>
      </c>
      <c r="AC10" s="10">
        <v>947.3</v>
      </c>
      <c r="AD10" s="10">
        <v>868</v>
      </c>
      <c r="AE10" s="10">
        <v>970.8</v>
      </c>
      <c r="AF10" s="10">
        <v>3693.7999999999997</v>
      </c>
      <c r="AG10" s="10">
        <v>978.7</v>
      </c>
      <c r="AH10" s="10">
        <v>1007.3</v>
      </c>
      <c r="AI10" s="10">
        <v>1084.9000000000001</v>
      </c>
      <c r="AJ10" s="10">
        <v>1122.5</v>
      </c>
      <c r="AK10" s="10">
        <v>4193.3999999999996</v>
      </c>
      <c r="AL10" s="10">
        <v>1065.9000000000001</v>
      </c>
      <c r="AM10" s="10">
        <v>1050.2</v>
      </c>
      <c r="AN10" s="10">
        <v>1124.8</v>
      </c>
      <c r="AO10" s="10">
        <v>1124.3000000000002</v>
      </c>
      <c r="AP10" s="10">
        <v>4365.2</v>
      </c>
      <c r="AQ10" s="10">
        <v>1034.5</v>
      </c>
      <c r="AR10" s="10">
        <v>1077.7</v>
      </c>
      <c r="AS10" s="10">
        <v>1102.3999999999999</v>
      </c>
      <c r="AT10" s="10">
        <v>1109.4000000000001</v>
      </c>
      <c r="AU10" s="10">
        <v>4324</v>
      </c>
      <c r="AV10" s="10">
        <v>1018.7</v>
      </c>
      <c r="AW10" s="10">
        <v>697.7</v>
      </c>
      <c r="AX10" s="10">
        <v>855.4</v>
      </c>
      <c r="AY10" s="10">
        <v>956.8</v>
      </c>
      <c r="AZ10" s="10">
        <v>3528.6</v>
      </c>
      <c r="BA10" s="10">
        <v>1000.9000000000001</v>
      </c>
      <c r="BB10" s="10">
        <v>1017.5</v>
      </c>
      <c r="BC10" s="10">
        <v>1078.8</v>
      </c>
      <c r="BD10" s="10">
        <v>1226.3</v>
      </c>
      <c r="BE10" s="10">
        <v>4323.5</v>
      </c>
      <c r="BF10" s="10">
        <v>1184.7</v>
      </c>
      <c r="BG10" s="10">
        <v>1149.6000000000001</v>
      </c>
      <c r="BH10" s="10">
        <v>1221.5999999999999</v>
      </c>
      <c r="BI10" s="10">
        <v>1239.3</v>
      </c>
      <c r="BJ10" s="10">
        <v>4795.2</v>
      </c>
      <c r="BK10" s="10">
        <f t="shared" ref="BK10:BQ10" si="11">BK37+BK67</f>
        <v>1199.3000000000002</v>
      </c>
      <c r="BL10" s="10">
        <f t="shared" si="11"/>
        <v>1115.8999999999999</v>
      </c>
      <c r="BM10" s="10">
        <f t="shared" si="11"/>
        <v>1158.2</v>
      </c>
      <c r="BN10" s="10">
        <f t="shared" si="11"/>
        <v>819.80000000000007</v>
      </c>
      <c r="BO10" s="10">
        <f t="shared" si="11"/>
        <v>4293.2</v>
      </c>
      <c r="BP10" s="10">
        <f t="shared" si="11"/>
        <v>712.19999999999993</v>
      </c>
      <c r="BQ10" s="10">
        <f t="shared" si="11"/>
        <v>684.4</v>
      </c>
      <c r="BR10" s="10">
        <f t="shared" si="3"/>
        <v>810.3</v>
      </c>
      <c r="BS10" s="10">
        <f t="shared" si="3"/>
        <v>788.69999999999993</v>
      </c>
      <c r="BT10" s="10">
        <f t="shared" ref="BT10" si="12">BT37+BT67</f>
        <v>2995.6</v>
      </c>
      <c r="BU10" s="10">
        <v>779.3</v>
      </c>
      <c r="BV10" s="71" t="s">
        <v>24</v>
      </c>
    </row>
    <row r="11" spans="2:80" s="2" customFormat="1" ht="14.25" customHeight="1">
      <c r="B11" s="70" t="s">
        <v>41</v>
      </c>
      <c r="C11" s="10">
        <v>399.9</v>
      </c>
      <c r="D11" s="10">
        <v>530</v>
      </c>
      <c r="E11" s="10">
        <v>469.5</v>
      </c>
      <c r="F11" s="10">
        <v>454.6</v>
      </c>
      <c r="G11" s="10">
        <v>1854</v>
      </c>
      <c r="H11" s="10">
        <v>439.5</v>
      </c>
      <c r="I11" s="10">
        <v>538.1</v>
      </c>
      <c r="J11" s="10">
        <v>474.7</v>
      </c>
      <c r="K11" s="10">
        <v>509.4</v>
      </c>
      <c r="L11" s="10">
        <v>1961.7</v>
      </c>
      <c r="M11" s="10">
        <v>491.3</v>
      </c>
      <c r="N11" s="10">
        <v>597.29999999999995</v>
      </c>
      <c r="O11" s="10">
        <v>550.9</v>
      </c>
      <c r="P11" s="10">
        <v>620.70000000000005</v>
      </c>
      <c r="Q11" s="10">
        <v>2260.1999999999998</v>
      </c>
      <c r="R11" s="10">
        <v>518.20000000000005</v>
      </c>
      <c r="S11" s="10">
        <v>571.4</v>
      </c>
      <c r="T11" s="10">
        <v>460.6</v>
      </c>
      <c r="U11" s="10">
        <v>505</v>
      </c>
      <c r="V11" s="10">
        <v>2055.2000000000003</v>
      </c>
      <c r="W11" s="10">
        <v>473.4</v>
      </c>
      <c r="X11" s="10">
        <v>636.79999999999995</v>
      </c>
      <c r="Y11" s="10">
        <v>549.20000000000005</v>
      </c>
      <c r="Z11" s="10">
        <v>682.09999999999991</v>
      </c>
      <c r="AA11" s="10">
        <v>2341.5</v>
      </c>
      <c r="AB11" s="10">
        <v>647.4</v>
      </c>
      <c r="AC11" s="10">
        <v>646.29999999999995</v>
      </c>
      <c r="AD11" s="10">
        <v>589.70000000000005</v>
      </c>
      <c r="AE11" s="10">
        <v>670.3</v>
      </c>
      <c r="AF11" s="10">
        <v>2553.6999999999998</v>
      </c>
      <c r="AG11" s="10">
        <v>643</v>
      </c>
      <c r="AH11" s="10">
        <v>661.80000000000007</v>
      </c>
      <c r="AI11" s="10">
        <v>720.6</v>
      </c>
      <c r="AJ11" s="10">
        <v>756.09999999999991</v>
      </c>
      <c r="AK11" s="10">
        <v>2781.5</v>
      </c>
      <c r="AL11" s="10">
        <v>705.8</v>
      </c>
      <c r="AM11" s="10">
        <v>678.90000000000009</v>
      </c>
      <c r="AN11" s="10">
        <v>744.59999999999991</v>
      </c>
      <c r="AO11" s="10">
        <v>729.7</v>
      </c>
      <c r="AP11" s="10">
        <v>2859</v>
      </c>
      <c r="AQ11" s="10">
        <v>660.19999999999993</v>
      </c>
      <c r="AR11" s="10">
        <v>698.5</v>
      </c>
      <c r="AS11" s="10">
        <v>716.3</v>
      </c>
      <c r="AT11" s="10">
        <v>726.2</v>
      </c>
      <c r="AU11" s="10">
        <v>2801.2000000000003</v>
      </c>
      <c r="AV11" s="10">
        <v>692.4</v>
      </c>
      <c r="AW11" s="10">
        <v>418.8</v>
      </c>
      <c r="AX11" s="10">
        <v>512</v>
      </c>
      <c r="AY11" s="10">
        <v>571.70000000000005</v>
      </c>
      <c r="AZ11" s="10">
        <v>2194.9</v>
      </c>
      <c r="BA11" s="10">
        <v>605.20000000000005</v>
      </c>
      <c r="BB11" s="10">
        <v>609.79999999999995</v>
      </c>
      <c r="BC11" s="10">
        <v>648.19999999999993</v>
      </c>
      <c r="BD11" s="10">
        <v>708.30000000000007</v>
      </c>
      <c r="BE11" s="10">
        <v>2571.5</v>
      </c>
      <c r="BF11" s="10">
        <v>661.7</v>
      </c>
      <c r="BG11" s="10">
        <v>607.4</v>
      </c>
      <c r="BH11" s="10">
        <v>642.5</v>
      </c>
      <c r="BI11" s="10">
        <v>651.70000000000005</v>
      </c>
      <c r="BJ11" s="10">
        <v>2563.2999999999997</v>
      </c>
      <c r="BK11" s="10">
        <f t="shared" ref="BK11:BQ11" si="13">BK38+BK68</f>
        <v>632.20000000000005</v>
      </c>
      <c r="BL11" s="10">
        <f t="shared" si="13"/>
        <v>591.70000000000005</v>
      </c>
      <c r="BM11" s="10">
        <f t="shared" si="13"/>
        <v>595.80000000000007</v>
      </c>
      <c r="BN11" s="10">
        <f t="shared" si="13"/>
        <v>418.90000000000003</v>
      </c>
      <c r="BO11" s="10">
        <f t="shared" si="13"/>
        <v>2238.6000000000004</v>
      </c>
      <c r="BP11" s="10">
        <f t="shared" si="13"/>
        <v>325.39999999999998</v>
      </c>
      <c r="BQ11" s="10">
        <f t="shared" si="13"/>
        <v>312</v>
      </c>
      <c r="BR11" s="10">
        <f t="shared" si="3"/>
        <v>338.3</v>
      </c>
      <c r="BS11" s="10">
        <f t="shared" si="3"/>
        <v>367.7</v>
      </c>
      <c r="BT11" s="10">
        <f t="shared" ref="BT11" si="14">BT38+BT68</f>
        <v>1343.3999999999999</v>
      </c>
      <c r="BU11" s="10">
        <v>299.5</v>
      </c>
      <c r="BV11" s="71" t="s">
        <v>25</v>
      </c>
    </row>
    <row r="12" spans="2:80" s="2" customFormat="1" ht="14.25" customHeight="1">
      <c r="B12" s="70" t="s">
        <v>42</v>
      </c>
      <c r="C12" s="10">
        <v>146.4</v>
      </c>
      <c r="D12" s="10">
        <v>131.4</v>
      </c>
      <c r="E12" s="10">
        <v>116.6</v>
      </c>
      <c r="F12" s="10">
        <v>109.3</v>
      </c>
      <c r="G12" s="10">
        <v>503.7</v>
      </c>
      <c r="H12" s="10">
        <v>130</v>
      </c>
      <c r="I12" s="10">
        <v>141.29999999999998</v>
      </c>
      <c r="J12" s="10">
        <v>134.19999999999999</v>
      </c>
      <c r="K12" s="10">
        <v>132</v>
      </c>
      <c r="L12" s="10">
        <v>537.5</v>
      </c>
      <c r="M12" s="10">
        <v>143.1</v>
      </c>
      <c r="N12" s="10">
        <v>192.60000000000002</v>
      </c>
      <c r="O12" s="10">
        <v>165.5</v>
      </c>
      <c r="P12" s="10">
        <v>174.79999999999998</v>
      </c>
      <c r="Q12" s="10">
        <v>676</v>
      </c>
      <c r="R12" s="10">
        <v>235.7</v>
      </c>
      <c r="S12" s="10">
        <v>253.8</v>
      </c>
      <c r="T12" s="10">
        <v>208.4</v>
      </c>
      <c r="U12" s="10">
        <v>207.3</v>
      </c>
      <c r="V12" s="10">
        <v>905.19999999999993</v>
      </c>
      <c r="W12" s="10">
        <v>220.7</v>
      </c>
      <c r="X12" s="10">
        <v>250.3</v>
      </c>
      <c r="Y12" s="10">
        <v>248.4</v>
      </c>
      <c r="Z12" s="10">
        <v>243.70000000000002</v>
      </c>
      <c r="AA12" s="10">
        <v>963.1</v>
      </c>
      <c r="AB12" s="10">
        <v>260.3</v>
      </c>
      <c r="AC12" s="10">
        <v>301</v>
      </c>
      <c r="AD12" s="10">
        <v>278.3</v>
      </c>
      <c r="AE12" s="10">
        <v>300.5</v>
      </c>
      <c r="AF12" s="10">
        <v>1140.1000000000001</v>
      </c>
      <c r="AG12" s="10">
        <v>335.7</v>
      </c>
      <c r="AH12" s="10">
        <v>345.5</v>
      </c>
      <c r="AI12" s="10">
        <v>364.29999999999995</v>
      </c>
      <c r="AJ12" s="10">
        <v>366.40000000000003</v>
      </c>
      <c r="AK12" s="10">
        <v>1411.9</v>
      </c>
      <c r="AL12" s="10">
        <v>360.1</v>
      </c>
      <c r="AM12" s="10">
        <v>371.3</v>
      </c>
      <c r="AN12" s="10">
        <v>380.20000000000005</v>
      </c>
      <c r="AO12" s="10">
        <v>394.6</v>
      </c>
      <c r="AP12" s="10">
        <v>1506.2</v>
      </c>
      <c r="AQ12" s="10">
        <v>374.3</v>
      </c>
      <c r="AR12" s="10">
        <v>379.20000000000005</v>
      </c>
      <c r="AS12" s="10">
        <v>386.1</v>
      </c>
      <c r="AT12" s="10">
        <v>383.2</v>
      </c>
      <c r="AU12" s="10">
        <v>1522.8</v>
      </c>
      <c r="AV12" s="10">
        <v>326.3</v>
      </c>
      <c r="AW12" s="10">
        <v>278.90000000000003</v>
      </c>
      <c r="AX12" s="10">
        <v>343.40000000000003</v>
      </c>
      <c r="AY12" s="10">
        <v>385.09999999999997</v>
      </c>
      <c r="AZ12" s="10">
        <v>1333.7</v>
      </c>
      <c r="BA12" s="10">
        <v>395.7</v>
      </c>
      <c r="BB12" s="10">
        <v>407.70000000000005</v>
      </c>
      <c r="BC12" s="10">
        <v>430.6</v>
      </c>
      <c r="BD12" s="10">
        <v>518</v>
      </c>
      <c r="BE12" s="10">
        <v>1752</v>
      </c>
      <c r="BF12" s="10">
        <v>523</v>
      </c>
      <c r="BG12" s="10">
        <v>542.20000000000005</v>
      </c>
      <c r="BH12" s="10">
        <v>579.1</v>
      </c>
      <c r="BI12" s="10">
        <v>587.6</v>
      </c>
      <c r="BJ12" s="10">
        <v>2231.9</v>
      </c>
      <c r="BK12" s="10">
        <f t="shared" ref="BK12:BQ12" si="15">BK39+BK69</f>
        <v>567.1</v>
      </c>
      <c r="BL12" s="10">
        <f t="shared" si="15"/>
        <v>524.19999999999993</v>
      </c>
      <c r="BM12" s="10">
        <f t="shared" si="15"/>
        <v>562.4</v>
      </c>
      <c r="BN12" s="10">
        <f t="shared" si="15"/>
        <v>400.90000000000003</v>
      </c>
      <c r="BO12" s="10">
        <f t="shared" si="15"/>
        <v>2054.6</v>
      </c>
      <c r="BP12" s="10">
        <f t="shared" si="15"/>
        <v>386.8</v>
      </c>
      <c r="BQ12" s="10">
        <f t="shared" si="15"/>
        <v>372.40000000000003</v>
      </c>
      <c r="BR12" s="10">
        <f t="shared" si="3"/>
        <v>472</v>
      </c>
      <c r="BS12" s="10">
        <f t="shared" si="3"/>
        <v>421</v>
      </c>
      <c r="BT12" s="10">
        <f t="shared" ref="BT12" si="16">BT39+BT69</f>
        <v>1652.2000000000003</v>
      </c>
      <c r="BU12" s="10">
        <v>479.8</v>
      </c>
      <c r="BV12" s="71" t="s">
        <v>26</v>
      </c>
    </row>
    <row r="13" spans="2:80" s="2" customFormat="1" ht="14.25" customHeight="1">
      <c r="B13" s="70" t="s">
        <v>43</v>
      </c>
      <c r="C13" s="10">
        <v>-117.80000000000001</v>
      </c>
      <c r="D13" s="10">
        <v>-137.60000000000002</v>
      </c>
      <c r="E13" s="10">
        <v>-125.6</v>
      </c>
      <c r="F13" s="10">
        <v>-112.89999999999999</v>
      </c>
      <c r="G13" s="10">
        <v>-493.9</v>
      </c>
      <c r="H13" s="10">
        <v>-28.4</v>
      </c>
      <c r="I13" s="10">
        <v>-33.9</v>
      </c>
      <c r="J13" s="10">
        <v>-31.6</v>
      </c>
      <c r="K13" s="10">
        <v>-26.799999999999997</v>
      </c>
      <c r="L13" s="10">
        <v>-120.70000000000002</v>
      </c>
      <c r="M13" s="10">
        <v>29.2</v>
      </c>
      <c r="N13" s="10">
        <v>32.900000000000006</v>
      </c>
      <c r="O13" s="10">
        <v>33.599999999999994</v>
      </c>
      <c r="P13" s="10">
        <v>35.300000000000004</v>
      </c>
      <c r="Q13" s="10">
        <v>131</v>
      </c>
      <c r="R13" s="10">
        <v>47.9</v>
      </c>
      <c r="S13" s="10">
        <v>51.4</v>
      </c>
      <c r="T13" s="10">
        <v>46.800000000000004</v>
      </c>
      <c r="U13" s="10">
        <v>45.199999999999996</v>
      </c>
      <c r="V13" s="10">
        <v>191.3</v>
      </c>
      <c r="W13" s="10">
        <v>49.8</v>
      </c>
      <c r="X13" s="10">
        <v>50.9</v>
      </c>
      <c r="Y13" s="10">
        <v>50.699999999999996</v>
      </c>
      <c r="Z13" s="10">
        <v>49.4</v>
      </c>
      <c r="AA13" s="10">
        <v>200.8</v>
      </c>
      <c r="AB13" s="10">
        <v>51.3</v>
      </c>
      <c r="AC13" s="10">
        <v>49.2</v>
      </c>
      <c r="AD13" s="10">
        <v>48.4</v>
      </c>
      <c r="AE13" s="10">
        <v>47.6</v>
      </c>
      <c r="AF13" s="10">
        <v>196.5</v>
      </c>
      <c r="AG13" s="10">
        <v>56.6</v>
      </c>
      <c r="AH13" s="10">
        <v>61.8</v>
      </c>
      <c r="AI13" s="10">
        <v>66.5</v>
      </c>
      <c r="AJ13" s="10">
        <v>68.599999999999994</v>
      </c>
      <c r="AK13" s="10">
        <v>253.5</v>
      </c>
      <c r="AL13" s="10">
        <v>60.4</v>
      </c>
      <c r="AM13" s="10">
        <v>59</v>
      </c>
      <c r="AN13" s="10">
        <v>60.7</v>
      </c>
      <c r="AO13" s="10">
        <v>65.3</v>
      </c>
      <c r="AP13" s="10">
        <v>245.39999999999998</v>
      </c>
      <c r="AQ13" s="10">
        <v>65.599999999999994</v>
      </c>
      <c r="AR13" s="10">
        <v>65.2</v>
      </c>
      <c r="AS13" s="10">
        <v>67.399999999999991</v>
      </c>
      <c r="AT13" s="10">
        <v>69.8</v>
      </c>
      <c r="AU13" s="10">
        <v>268</v>
      </c>
      <c r="AV13" s="10">
        <v>64.599999999999994</v>
      </c>
      <c r="AW13" s="10">
        <v>53.699999999999996</v>
      </c>
      <c r="AX13" s="10">
        <v>62.6</v>
      </c>
      <c r="AY13" s="10">
        <v>65.3</v>
      </c>
      <c r="AZ13" s="10">
        <v>246.2</v>
      </c>
      <c r="BA13" s="10">
        <v>68.5</v>
      </c>
      <c r="BB13" s="10">
        <v>70.5</v>
      </c>
      <c r="BC13" s="10">
        <v>72.099999999999994</v>
      </c>
      <c r="BD13" s="10">
        <v>74.400000000000006</v>
      </c>
      <c r="BE13" s="10">
        <v>285.5</v>
      </c>
      <c r="BF13" s="10">
        <v>73</v>
      </c>
      <c r="BG13" s="10">
        <v>71.2</v>
      </c>
      <c r="BH13" s="10">
        <v>71.8</v>
      </c>
      <c r="BI13" s="10">
        <v>72.100000000000009</v>
      </c>
      <c r="BJ13" s="10">
        <v>288.10000000000002</v>
      </c>
      <c r="BK13" s="10">
        <f t="shared" ref="BK13:BQ13" si="17">BK40+BK70</f>
        <v>75.3</v>
      </c>
      <c r="BL13" s="10">
        <f t="shared" si="17"/>
        <v>73.400000000000006</v>
      </c>
      <c r="BM13" s="10">
        <f t="shared" si="17"/>
        <v>72</v>
      </c>
      <c r="BN13" s="10">
        <f t="shared" si="17"/>
        <v>54.7</v>
      </c>
      <c r="BO13" s="10">
        <f t="shared" si="17"/>
        <v>275.40000000000003</v>
      </c>
      <c r="BP13" s="10">
        <f t="shared" si="17"/>
        <v>52.4</v>
      </c>
      <c r="BQ13" s="10">
        <f t="shared" si="17"/>
        <v>54.5</v>
      </c>
      <c r="BR13" s="10">
        <f t="shared" si="3"/>
        <v>57.7</v>
      </c>
      <c r="BS13" s="10">
        <f t="shared" si="3"/>
        <v>57.800000000000004</v>
      </c>
      <c r="BT13" s="10">
        <f t="shared" ref="BT13" si="18">BT40+BT70</f>
        <v>222.4</v>
      </c>
      <c r="BU13" s="10">
        <v>58.4</v>
      </c>
      <c r="BV13" s="71" t="s">
        <v>27</v>
      </c>
    </row>
    <row r="14" spans="2:80" ht="14.25" customHeight="1">
      <c r="B14" s="70" t="s">
        <v>44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f t="shared" ref="BK14:BQ14" si="19">BK41+BK71</f>
        <v>0</v>
      </c>
      <c r="BL14" s="10">
        <f t="shared" si="19"/>
        <v>0</v>
      </c>
      <c r="BM14" s="10">
        <f t="shared" si="19"/>
        <v>0</v>
      </c>
      <c r="BN14" s="10">
        <f t="shared" si="19"/>
        <v>0</v>
      </c>
      <c r="BO14" s="10">
        <f t="shared" si="19"/>
        <v>0</v>
      </c>
      <c r="BP14" s="10">
        <f t="shared" si="19"/>
        <v>0</v>
      </c>
      <c r="BQ14" s="10">
        <f t="shared" si="19"/>
        <v>0</v>
      </c>
      <c r="BR14" s="10">
        <f t="shared" si="3"/>
        <v>0</v>
      </c>
      <c r="BS14" s="10">
        <f t="shared" si="3"/>
        <v>0</v>
      </c>
      <c r="BT14" s="10">
        <f t="shared" ref="BT14" si="20">BT41+BT71</f>
        <v>0</v>
      </c>
      <c r="BU14" s="10">
        <v>0</v>
      </c>
      <c r="BV14" s="71" t="s">
        <v>28</v>
      </c>
    </row>
    <row r="15" spans="2:80" s="2" customFormat="1" ht="14.25" customHeight="1">
      <c r="B15" s="72" t="s">
        <v>45</v>
      </c>
      <c r="C15" s="9">
        <v>-972.70000000000016</v>
      </c>
      <c r="D15" s="9">
        <v>-1036.7</v>
      </c>
      <c r="E15" s="9">
        <v>-1001.3</v>
      </c>
      <c r="F15" s="9">
        <v>-913.09999999999991</v>
      </c>
      <c r="G15" s="9">
        <v>-3923.8</v>
      </c>
      <c r="H15" s="9">
        <v>-1032</v>
      </c>
      <c r="I15" s="9">
        <v>-1156.1999999999998</v>
      </c>
      <c r="J15" s="9">
        <v>-1178.5999999999999</v>
      </c>
      <c r="K15" s="9">
        <v>-1062</v>
      </c>
      <c r="L15" s="9">
        <v>-4428.7999999999993</v>
      </c>
      <c r="M15" s="9">
        <v>-1066.6999999999998</v>
      </c>
      <c r="N15" s="9">
        <v>-1232.0000000000002</v>
      </c>
      <c r="O15" s="9">
        <v>-1249.9000000000001</v>
      </c>
      <c r="P15" s="9">
        <v>-1186.0999999999999</v>
      </c>
      <c r="Q15" s="9">
        <v>-4734.7</v>
      </c>
      <c r="R15" s="9">
        <v>-1190.3999999999999</v>
      </c>
      <c r="S15" s="9">
        <v>-1375.9999999999998</v>
      </c>
      <c r="T15" s="9">
        <v>-1300.2</v>
      </c>
      <c r="U15" s="9">
        <v>-1182.8</v>
      </c>
      <c r="V15" s="9">
        <v>-5049.4000000000005</v>
      </c>
      <c r="W15" s="9">
        <v>-1217.6000000000001</v>
      </c>
      <c r="X15" s="9">
        <v>-1338.2</v>
      </c>
      <c r="Y15" s="9">
        <v>-1474.6</v>
      </c>
      <c r="Z15" s="9">
        <v>-1370.8</v>
      </c>
      <c r="AA15" s="9">
        <v>-5401.2</v>
      </c>
      <c r="AB15" s="9">
        <v>-1271.3999999999999</v>
      </c>
      <c r="AC15" s="9">
        <v>-1480.1999999999998</v>
      </c>
      <c r="AD15" s="9">
        <v>-1413.7</v>
      </c>
      <c r="AE15" s="9">
        <v>-1499.1</v>
      </c>
      <c r="AF15" s="9">
        <v>-5664.4</v>
      </c>
      <c r="AG15" s="9">
        <v>-1411.5</v>
      </c>
      <c r="AH15" s="9">
        <v>-1442.6000000000001</v>
      </c>
      <c r="AI15" s="9">
        <v>-1569.8999999999999</v>
      </c>
      <c r="AJ15" s="9">
        <v>-1543.3999999999996</v>
      </c>
      <c r="AK15" s="9">
        <v>-5967.4000000000005</v>
      </c>
      <c r="AL15" s="9">
        <v>-1505.2999999999997</v>
      </c>
      <c r="AM15" s="9">
        <v>-1574.1</v>
      </c>
      <c r="AN15" s="9">
        <v>-1668.1000000000001</v>
      </c>
      <c r="AO15" s="9">
        <v>-1678.1999999999998</v>
      </c>
      <c r="AP15" s="9">
        <v>-6425.7000000000007</v>
      </c>
      <c r="AQ15" s="9">
        <v>-1611.0000000000005</v>
      </c>
      <c r="AR15" s="9">
        <v>-1638.1999999999998</v>
      </c>
      <c r="AS15" s="9">
        <v>-1697</v>
      </c>
      <c r="AT15" s="9">
        <v>-1556.2</v>
      </c>
      <c r="AU15" s="9">
        <v>-6502.4000000000005</v>
      </c>
      <c r="AV15" s="9">
        <v>-1533.4</v>
      </c>
      <c r="AW15" s="9">
        <v>-1166.7</v>
      </c>
      <c r="AX15" s="9">
        <v>-1409.5</v>
      </c>
      <c r="AY15" s="9">
        <v>-1570.8</v>
      </c>
      <c r="AZ15" s="9">
        <v>-5680.4000000000005</v>
      </c>
      <c r="BA15" s="9">
        <v>-1640.4999999999998</v>
      </c>
      <c r="BB15" s="9">
        <v>-1618.6</v>
      </c>
      <c r="BC15" s="9">
        <v>-1709.3</v>
      </c>
      <c r="BD15" s="9">
        <v>-1985.6999999999996</v>
      </c>
      <c r="BE15" s="9">
        <v>-6954.0999999999995</v>
      </c>
      <c r="BF15" s="9">
        <v>-1983.4</v>
      </c>
      <c r="BG15" s="9">
        <v>-2134.8000000000002</v>
      </c>
      <c r="BH15" s="9">
        <v>-2306.5000000000005</v>
      </c>
      <c r="BI15" s="9">
        <v>-2299.9</v>
      </c>
      <c r="BJ15" s="9">
        <v>-8724.6</v>
      </c>
      <c r="BK15" s="9">
        <f t="shared" ref="BK15:BQ15" si="21">BK42+BK72</f>
        <v>-2128.9</v>
      </c>
      <c r="BL15" s="9">
        <f t="shared" si="21"/>
        <v>-2077.7999999999997</v>
      </c>
      <c r="BM15" s="9">
        <f t="shared" si="21"/>
        <v>-2214.7000000000003</v>
      </c>
      <c r="BN15" s="9">
        <f t="shared" si="21"/>
        <v>-1439.1999999999998</v>
      </c>
      <c r="BO15" s="9">
        <f t="shared" si="21"/>
        <v>-7860.6</v>
      </c>
      <c r="BP15" s="9">
        <f t="shared" si="21"/>
        <v>-1224.1000000000001</v>
      </c>
      <c r="BQ15" s="9">
        <f t="shared" si="21"/>
        <v>-1273.8</v>
      </c>
      <c r="BR15" s="9">
        <f t="shared" si="3"/>
        <v>-1595.8000000000002</v>
      </c>
      <c r="BS15" s="9">
        <f t="shared" si="3"/>
        <v>-1285.6999999999998</v>
      </c>
      <c r="BT15" s="9">
        <f t="shared" ref="BT15" si="22">BT42+BT72</f>
        <v>-5379.4</v>
      </c>
      <c r="BU15" s="9">
        <v>-1603.1</v>
      </c>
      <c r="BV15" s="73" t="s">
        <v>29</v>
      </c>
    </row>
    <row r="16" spans="2:80" s="2" customFormat="1" ht="14.25" customHeight="1">
      <c r="B16" s="70" t="s">
        <v>46</v>
      </c>
      <c r="C16" s="10">
        <v>402.2</v>
      </c>
      <c r="D16" s="10">
        <v>410.8</v>
      </c>
      <c r="E16" s="10">
        <v>501.5</v>
      </c>
      <c r="F16" s="10">
        <v>484.9</v>
      </c>
      <c r="G16" s="10">
        <v>1799.3999999999999</v>
      </c>
      <c r="H16" s="10">
        <v>446.7</v>
      </c>
      <c r="I16" s="10">
        <v>456.50000000000006</v>
      </c>
      <c r="J16" s="10">
        <v>458.1</v>
      </c>
      <c r="K16" s="10">
        <v>509.8</v>
      </c>
      <c r="L16" s="10">
        <v>1871.1</v>
      </c>
      <c r="M16" s="10">
        <v>483.59999999999997</v>
      </c>
      <c r="N16" s="10">
        <v>534.4</v>
      </c>
      <c r="O16" s="10">
        <v>505.1</v>
      </c>
      <c r="P16" s="10">
        <v>588</v>
      </c>
      <c r="Q16" s="10">
        <v>2111.1</v>
      </c>
      <c r="R16" s="10">
        <v>534.29999999999995</v>
      </c>
      <c r="S16" s="10">
        <v>557.9</v>
      </c>
      <c r="T16" s="10">
        <v>519.5</v>
      </c>
      <c r="U16" s="10">
        <v>601.9</v>
      </c>
      <c r="V16" s="10">
        <v>2213.6</v>
      </c>
      <c r="W16" s="10">
        <v>513.70000000000005</v>
      </c>
      <c r="X16" s="10">
        <v>603.80000000000007</v>
      </c>
      <c r="Y16" s="10">
        <v>543.79999999999995</v>
      </c>
      <c r="Z16" s="10">
        <v>583</v>
      </c>
      <c r="AA16" s="10">
        <v>2244.2999999999997</v>
      </c>
      <c r="AB16" s="10">
        <v>492</v>
      </c>
      <c r="AC16" s="10">
        <v>573.30000000000007</v>
      </c>
      <c r="AD16" s="10">
        <v>544.40000000000009</v>
      </c>
      <c r="AE16" s="10">
        <v>597.4</v>
      </c>
      <c r="AF16" s="10">
        <v>2207.1000000000004</v>
      </c>
      <c r="AG16" s="10">
        <v>588.40000000000009</v>
      </c>
      <c r="AH16" s="10">
        <v>638.9</v>
      </c>
      <c r="AI16" s="10">
        <v>633.19999999999993</v>
      </c>
      <c r="AJ16" s="10">
        <v>675.5</v>
      </c>
      <c r="AK16" s="10">
        <v>2536</v>
      </c>
      <c r="AL16" s="10">
        <v>636.70000000000005</v>
      </c>
      <c r="AM16" s="10">
        <v>639.4</v>
      </c>
      <c r="AN16" s="10">
        <v>633.6</v>
      </c>
      <c r="AO16" s="10">
        <v>688.3</v>
      </c>
      <c r="AP16" s="10">
        <v>2598</v>
      </c>
      <c r="AQ16" s="10">
        <v>645.49999999999989</v>
      </c>
      <c r="AR16" s="10">
        <v>644.5</v>
      </c>
      <c r="AS16" s="10">
        <v>646.79999999999995</v>
      </c>
      <c r="AT16" s="10">
        <v>722.5</v>
      </c>
      <c r="AU16" s="10">
        <v>2659.2999999999997</v>
      </c>
      <c r="AV16" s="10">
        <v>531.70000000000005</v>
      </c>
      <c r="AW16" s="10">
        <v>496.1</v>
      </c>
      <c r="AX16" s="10">
        <v>630.6</v>
      </c>
      <c r="AY16" s="10">
        <v>726.9</v>
      </c>
      <c r="AZ16" s="10">
        <v>2385.3000000000002</v>
      </c>
      <c r="BA16" s="10">
        <v>665.30000000000007</v>
      </c>
      <c r="BB16" s="10">
        <v>747.80000000000007</v>
      </c>
      <c r="BC16" s="10">
        <v>779.59999999999991</v>
      </c>
      <c r="BD16" s="10">
        <v>947.59999999999991</v>
      </c>
      <c r="BE16" s="10">
        <v>3140.3</v>
      </c>
      <c r="BF16" s="10">
        <v>847.7</v>
      </c>
      <c r="BG16" s="10">
        <v>818.4</v>
      </c>
      <c r="BH16" s="10">
        <v>900.4</v>
      </c>
      <c r="BI16" s="10">
        <v>966.9</v>
      </c>
      <c r="BJ16" s="10">
        <v>3533.4</v>
      </c>
      <c r="BK16" s="10">
        <f t="shared" ref="BK16:BQ16" si="23">BK43+BK73</f>
        <v>887.19999999999993</v>
      </c>
      <c r="BL16" s="10">
        <f t="shared" si="23"/>
        <v>788.90000000000009</v>
      </c>
      <c r="BM16" s="10">
        <f t="shared" si="23"/>
        <v>845.5</v>
      </c>
      <c r="BN16" s="10">
        <f t="shared" si="23"/>
        <v>645.6</v>
      </c>
      <c r="BO16" s="10">
        <f t="shared" si="23"/>
        <v>3167.2</v>
      </c>
      <c r="BP16" s="10">
        <f t="shared" si="23"/>
        <v>709.6</v>
      </c>
      <c r="BQ16" s="10">
        <f t="shared" si="23"/>
        <v>631.80000000000007</v>
      </c>
      <c r="BR16" s="10">
        <f t="shared" si="3"/>
        <v>743</v>
      </c>
      <c r="BS16" s="10">
        <f t="shared" si="3"/>
        <v>800.4</v>
      </c>
      <c r="BT16" s="10">
        <f t="shared" ref="BT16" si="24">BT43+BT73</f>
        <v>2884.8</v>
      </c>
      <c r="BU16" s="10">
        <v>783.2</v>
      </c>
      <c r="BV16" s="71" t="s">
        <v>30</v>
      </c>
    </row>
    <row r="17" spans="2:79" ht="14.25" customHeight="1">
      <c r="B17" s="70" t="s">
        <v>47</v>
      </c>
      <c r="C17" s="10">
        <v>334.5</v>
      </c>
      <c r="D17" s="10">
        <v>338.40000000000003</v>
      </c>
      <c r="E17" s="10">
        <v>424.5</v>
      </c>
      <c r="F17" s="10">
        <v>395.1</v>
      </c>
      <c r="G17" s="10">
        <v>1492.5</v>
      </c>
      <c r="H17" s="10">
        <v>367.7</v>
      </c>
      <c r="I17" s="10">
        <v>377.8</v>
      </c>
      <c r="J17" s="10">
        <v>375.4</v>
      </c>
      <c r="K17" s="10">
        <v>427</v>
      </c>
      <c r="L17" s="10">
        <v>1547.9</v>
      </c>
      <c r="M17" s="10">
        <v>408.4</v>
      </c>
      <c r="N17" s="10">
        <v>452.90000000000003</v>
      </c>
      <c r="O17" s="10">
        <v>426.2</v>
      </c>
      <c r="P17" s="10">
        <v>503.8</v>
      </c>
      <c r="Q17" s="10">
        <v>1791.3</v>
      </c>
      <c r="R17" s="10">
        <v>443.8</v>
      </c>
      <c r="S17" s="10">
        <v>457.5</v>
      </c>
      <c r="T17" s="10">
        <v>459.7</v>
      </c>
      <c r="U17" s="10">
        <v>534.4</v>
      </c>
      <c r="V17" s="10">
        <v>1895.3999999999999</v>
      </c>
      <c r="W17" s="10">
        <v>447.1</v>
      </c>
      <c r="X17" s="10">
        <v>514.5</v>
      </c>
      <c r="Y17" s="10">
        <v>460.7</v>
      </c>
      <c r="Z17" s="10">
        <v>492</v>
      </c>
      <c r="AA17" s="10">
        <v>1914.3</v>
      </c>
      <c r="AB17" s="10">
        <v>422.90000000000003</v>
      </c>
      <c r="AC17" s="10">
        <v>489.8</v>
      </c>
      <c r="AD17" s="10">
        <v>470.5</v>
      </c>
      <c r="AE17" s="10">
        <v>512</v>
      </c>
      <c r="AF17" s="10">
        <v>1895.2</v>
      </c>
      <c r="AG17" s="10">
        <v>505.20000000000005</v>
      </c>
      <c r="AH17" s="10">
        <v>543.5</v>
      </c>
      <c r="AI17" s="10">
        <v>534.20000000000005</v>
      </c>
      <c r="AJ17" s="10">
        <v>577.6</v>
      </c>
      <c r="AK17" s="10">
        <v>2160.5</v>
      </c>
      <c r="AL17" s="10">
        <v>547.30000000000007</v>
      </c>
      <c r="AM17" s="10">
        <v>543</v>
      </c>
      <c r="AN17" s="10">
        <v>535.20000000000005</v>
      </c>
      <c r="AO17" s="10">
        <v>584.79999999999995</v>
      </c>
      <c r="AP17" s="10">
        <v>2210.3000000000002</v>
      </c>
      <c r="AQ17" s="10">
        <v>536.4</v>
      </c>
      <c r="AR17" s="10">
        <v>531.09999999999991</v>
      </c>
      <c r="AS17" s="10">
        <v>528.6</v>
      </c>
      <c r="AT17" s="10">
        <v>595.5</v>
      </c>
      <c r="AU17" s="10">
        <v>2191.6</v>
      </c>
      <c r="AV17" s="10">
        <v>445</v>
      </c>
      <c r="AW17" s="10">
        <v>425.2</v>
      </c>
      <c r="AX17" s="10">
        <v>541.4</v>
      </c>
      <c r="AY17" s="10">
        <v>636</v>
      </c>
      <c r="AZ17" s="10">
        <v>2047.6000000000001</v>
      </c>
      <c r="BA17" s="10">
        <v>581.70000000000005</v>
      </c>
      <c r="BB17" s="10">
        <v>636.6</v>
      </c>
      <c r="BC17" s="10">
        <v>663.5</v>
      </c>
      <c r="BD17" s="10">
        <v>819.69999999999993</v>
      </c>
      <c r="BE17" s="10">
        <v>2701.5</v>
      </c>
      <c r="BF17" s="10">
        <v>727.19999999999993</v>
      </c>
      <c r="BG17" s="10">
        <v>693.2</v>
      </c>
      <c r="BH17" s="10">
        <v>761.2</v>
      </c>
      <c r="BI17" s="10">
        <v>826.6</v>
      </c>
      <c r="BJ17" s="10">
        <v>3008.2000000000003</v>
      </c>
      <c r="BK17" s="10">
        <f t="shared" ref="BK17:BQ17" si="25">BK44+BK74</f>
        <v>783.59999999999991</v>
      </c>
      <c r="BL17" s="10">
        <f t="shared" si="25"/>
        <v>691</v>
      </c>
      <c r="BM17" s="10">
        <f t="shared" si="25"/>
        <v>738.30000000000007</v>
      </c>
      <c r="BN17" s="10">
        <f t="shared" si="25"/>
        <v>599.5</v>
      </c>
      <c r="BO17" s="10">
        <f t="shared" si="25"/>
        <v>2812.3999999999996</v>
      </c>
      <c r="BP17" s="10">
        <f t="shared" si="25"/>
        <v>666.2</v>
      </c>
      <c r="BQ17" s="10">
        <f t="shared" si="25"/>
        <v>588.1</v>
      </c>
      <c r="BR17" s="10">
        <f t="shared" si="3"/>
        <v>693</v>
      </c>
      <c r="BS17" s="10">
        <f t="shared" si="3"/>
        <v>746.5</v>
      </c>
      <c r="BT17" s="10">
        <f t="shared" ref="BT17" si="26">BT44+BT74</f>
        <v>2693.8</v>
      </c>
      <c r="BU17" s="10">
        <v>731.5</v>
      </c>
      <c r="BV17" s="71" t="s">
        <v>31</v>
      </c>
    </row>
    <row r="18" spans="2:79" ht="14.25" customHeight="1">
      <c r="B18" s="70" t="s">
        <v>48</v>
      </c>
      <c r="C18" s="10">
        <v>67.7</v>
      </c>
      <c r="D18" s="10">
        <v>72.399999999999991</v>
      </c>
      <c r="E18" s="10">
        <v>77</v>
      </c>
      <c r="F18" s="10">
        <v>89.8</v>
      </c>
      <c r="G18" s="10">
        <v>306.90000000000003</v>
      </c>
      <c r="H18" s="10">
        <v>79</v>
      </c>
      <c r="I18" s="10">
        <v>78.7</v>
      </c>
      <c r="J18" s="10">
        <v>82.699999999999989</v>
      </c>
      <c r="K18" s="10">
        <v>82.8</v>
      </c>
      <c r="L18" s="10">
        <v>323.2</v>
      </c>
      <c r="M18" s="10">
        <v>75.199999999999989</v>
      </c>
      <c r="N18" s="10">
        <v>81.5</v>
      </c>
      <c r="O18" s="10">
        <v>78.900000000000006</v>
      </c>
      <c r="P18" s="10">
        <v>84.199999999999989</v>
      </c>
      <c r="Q18" s="10">
        <v>319.79999999999995</v>
      </c>
      <c r="R18" s="10">
        <v>90.5</v>
      </c>
      <c r="S18" s="10">
        <v>100.4</v>
      </c>
      <c r="T18" s="10">
        <v>59.8</v>
      </c>
      <c r="U18" s="10">
        <v>67.5</v>
      </c>
      <c r="V18" s="10">
        <v>318.2</v>
      </c>
      <c r="W18" s="10">
        <v>66.599999999999994</v>
      </c>
      <c r="X18" s="10">
        <v>89.3</v>
      </c>
      <c r="Y18" s="10">
        <v>83.100000000000009</v>
      </c>
      <c r="Z18" s="10">
        <v>91</v>
      </c>
      <c r="AA18" s="10">
        <v>330</v>
      </c>
      <c r="AB18" s="10">
        <v>69.100000000000009</v>
      </c>
      <c r="AC18" s="10">
        <v>83.5</v>
      </c>
      <c r="AD18" s="10">
        <v>73.900000000000006</v>
      </c>
      <c r="AE18" s="10">
        <v>85.399999999999991</v>
      </c>
      <c r="AF18" s="10">
        <v>311.89999999999998</v>
      </c>
      <c r="AG18" s="10">
        <v>83.2</v>
      </c>
      <c r="AH18" s="10">
        <v>95.4</v>
      </c>
      <c r="AI18" s="10">
        <v>99</v>
      </c>
      <c r="AJ18" s="10">
        <v>97.899999999999991</v>
      </c>
      <c r="AK18" s="10">
        <v>375.5</v>
      </c>
      <c r="AL18" s="10">
        <v>89.4</v>
      </c>
      <c r="AM18" s="10">
        <v>96.4</v>
      </c>
      <c r="AN18" s="10">
        <v>98.4</v>
      </c>
      <c r="AO18" s="10">
        <v>103.5</v>
      </c>
      <c r="AP18" s="10">
        <v>387.7</v>
      </c>
      <c r="AQ18" s="10">
        <v>109.1</v>
      </c>
      <c r="AR18" s="10">
        <v>113.39999999999999</v>
      </c>
      <c r="AS18" s="10">
        <v>118.19999999999999</v>
      </c>
      <c r="AT18" s="10">
        <v>127</v>
      </c>
      <c r="AU18" s="10">
        <v>467.7</v>
      </c>
      <c r="AV18" s="10">
        <v>86.7</v>
      </c>
      <c r="AW18" s="10">
        <v>70.900000000000006</v>
      </c>
      <c r="AX18" s="10">
        <v>89.2</v>
      </c>
      <c r="AY18" s="10">
        <v>90.9</v>
      </c>
      <c r="AZ18" s="10">
        <v>337.7</v>
      </c>
      <c r="BA18" s="10">
        <v>83.6</v>
      </c>
      <c r="BB18" s="10">
        <v>111.2</v>
      </c>
      <c r="BC18" s="10">
        <v>116.1</v>
      </c>
      <c r="BD18" s="10">
        <v>127.9</v>
      </c>
      <c r="BE18" s="10">
        <v>438.8</v>
      </c>
      <c r="BF18" s="10">
        <v>120.5</v>
      </c>
      <c r="BG18" s="10">
        <v>125.2</v>
      </c>
      <c r="BH18" s="10">
        <v>139.19999999999999</v>
      </c>
      <c r="BI18" s="10">
        <v>140.30000000000001</v>
      </c>
      <c r="BJ18" s="10">
        <v>525.20000000000005</v>
      </c>
      <c r="BK18" s="10">
        <f t="shared" ref="BK18:BQ18" si="27">BK45+BK75</f>
        <v>103.6</v>
      </c>
      <c r="BL18" s="10">
        <f t="shared" si="27"/>
        <v>97.9</v>
      </c>
      <c r="BM18" s="10">
        <f t="shared" si="27"/>
        <v>107.2</v>
      </c>
      <c r="BN18" s="10">
        <f t="shared" si="27"/>
        <v>46.1</v>
      </c>
      <c r="BO18" s="10">
        <f t="shared" si="27"/>
        <v>354.8</v>
      </c>
      <c r="BP18" s="10">
        <f t="shared" si="27"/>
        <v>43.4</v>
      </c>
      <c r="BQ18" s="10">
        <f t="shared" si="27"/>
        <v>43.7</v>
      </c>
      <c r="BR18" s="10">
        <f t="shared" si="3"/>
        <v>50</v>
      </c>
      <c r="BS18" s="10">
        <f t="shared" si="3"/>
        <v>53.9</v>
      </c>
      <c r="BT18" s="10">
        <f t="shared" ref="BT18" si="28">BT45+BT75</f>
        <v>191</v>
      </c>
      <c r="BU18" s="10">
        <v>51.7</v>
      </c>
      <c r="BV18" s="71" t="s">
        <v>32</v>
      </c>
    </row>
    <row r="19" spans="2:79" ht="14.25" customHeight="1">
      <c r="B19" s="70" t="s">
        <v>49</v>
      </c>
      <c r="C19" s="10">
        <v>1374.9</v>
      </c>
      <c r="D19" s="10">
        <v>1447.5</v>
      </c>
      <c r="E19" s="10">
        <v>1502.8</v>
      </c>
      <c r="F19" s="10">
        <v>1398</v>
      </c>
      <c r="G19" s="10">
        <v>5723.2</v>
      </c>
      <c r="H19" s="10">
        <v>1478.7</v>
      </c>
      <c r="I19" s="10">
        <v>1612.7</v>
      </c>
      <c r="J19" s="10">
        <v>1636.6999999999998</v>
      </c>
      <c r="K19" s="10">
        <v>1571.8</v>
      </c>
      <c r="L19" s="10">
        <v>6299.9</v>
      </c>
      <c r="M19" s="10">
        <v>1550.3</v>
      </c>
      <c r="N19" s="10">
        <v>1766.4</v>
      </c>
      <c r="O19" s="10">
        <v>1755</v>
      </c>
      <c r="P19" s="10">
        <v>1774.1</v>
      </c>
      <c r="Q19" s="10">
        <v>6845.7999999999993</v>
      </c>
      <c r="R19" s="10">
        <v>1724.7</v>
      </c>
      <c r="S19" s="10">
        <v>1933.8999999999999</v>
      </c>
      <c r="T19" s="10">
        <v>1819.7</v>
      </c>
      <c r="U19" s="10">
        <v>1784.6999999999998</v>
      </c>
      <c r="V19" s="10">
        <v>7263</v>
      </c>
      <c r="W19" s="10">
        <v>1731.3000000000002</v>
      </c>
      <c r="X19" s="10">
        <v>1942</v>
      </c>
      <c r="Y19" s="10">
        <v>2018.3999999999999</v>
      </c>
      <c r="Z19" s="10">
        <v>1953.8000000000002</v>
      </c>
      <c r="AA19" s="10">
        <v>7645.4999999999991</v>
      </c>
      <c r="AB19" s="10">
        <v>1763.3999999999999</v>
      </c>
      <c r="AC19" s="10">
        <v>2053.5</v>
      </c>
      <c r="AD19" s="10">
        <v>1958.1</v>
      </c>
      <c r="AE19" s="10">
        <v>2096.5</v>
      </c>
      <c r="AF19" s="10">
        <v>7871.5</v>
      </c>
      <c r="AG19" s="10">
        <v>1999.9</v>
      </c>
      <c r="AH19" s="10">
        <v>2081.5</v>
      </c>
      <c r="AI19" s="10">
        <v>2203.1</v>
      </c>
      <c r="AJ19" s="10">
        <v>2218.8999999999996</v>
      </c>
      <c r="AK19" s="10">
        <v>8503.4</v>
      </c>
      <c r="AL19" s="10">
        <v>2142</v>
      </c>
      <c r="AM19" s="10">
        <v>2213.5</v>
      </c>
      <c r="AN19" s="10">
        <v>2301.7000000000003</v>
      </c>
      <c r="AO19" s="10">
        <v>2366.5</v>
      </c>
      <c r="AP19" s="10">
        <v>9023.7000000000007</v>
      </c>
      <c r="AQ19" s="10">
        <v>2256.5</v>
      </c>
      <c r="AR19" s="10">
        <v>2282.6999999999998</v>
      </c>
      <c r="AS19" s="10">
        <v>2343.7999999999997</v>
      </c>
      <c r="AT19" s="10">
        <v>2278.6999999999998</v>
      </c>
      <c r="AU19" s="10">
        <v>9161.7000000000007</v>
      </c>
      <c r="AV19" s="10">
        <v>2065.1</v>
      </c>
      <c r="AW19" s="10">
        <v>1662.8000000000002</v>
      </c>
      <c r="AX19" s="10">
        <v>2040.1</v>
      </c>
      <c r="AY19" s="10">
        <v>2297.6999999999998</v>
      </c>
      <c r="AZ19" s="10">
        <v>8065.7000000000007</v>
      </c>
      <c r="BA19" s="10">
        <v>2305.7999999999997</v>
      </c>
      <c r="BB19" s="10">
        <v>2366.4</v>
      </c>
      <c r="BC19" s="10">
        <v>2488.9</v>
      </c>
      <c r="BD19" s="10">
        <v>2933.2999999999997</v>
      </c>
      <c r="BE19" s="10">
        <v>10094.4</v>
      </c>
      <c r="BF19" s="10">
        <v>2831.1</v>
      </c>
      <c r="BG19" s="10">
        <v>2953.2000000000003</v>
      </c>
      <c r="BH19" s="10">
        <v>3206.9</v>
      </c>
      <c r="BI19" s="10">
        <v>3266.8</v>
      </c>
      <c r="BJ19" s="10">
        <v>12258</v>
      </c>
      <c r="BK19" s="10">
        <f t="shared" ref="BK19:BQ19" si="29">BK46+BK76</f>
        <v>3016.1000000000004</v>
      </c>
      <c r="BL19" s="10">
        <f t="shared" si="29"/>
        <v>2866.7</v>
      </c>
      <c r="BM19" s="10">
        <f t="shared" si="29"/>
        <v>3060.2000000000003</v>
      </c>
      <c r="BN19" s="10">
        <f t="shared" si="29"/>
        <v>2084.7999999999997</v>
      </c>
      <c r="BO19" s="10">
        <f t="shared" si="29"/>
        <v>11027.800000000001</v>
      </c>
      <c r="BP19" s="10">
        <f t="shared" si="29"/>
        <v>1933.7</v>
      </c>
      <c r="BQ19" s="10">
        <f t="shared" si="29"/>
        <v>1905.6000000000001</v>
      </c>
      <c r="BR19" s="10">
        <f t="shared" si="3"/>
        <v>2338.8000000000002</v>
      </c>
      <c r="BS19" s="10">
        <f t="shared" si="3"/>
        <v>2086.1</v>
      </c>
      <c r="BT19" s="10">
        <f t="shared" ref="BT19" si="30">BT46+BT76</f>
        <v>8264.2000000000007</v>
      </c>
      <c r="BU19" s="10">
        <v>2386.2999999999997</v>
      </c>
      <c r="BV19" s="71" t="s">
        <v>33</v>
      </c>
    </row>
    <row r="20" spans="2:79" ht="14.25" customHeight="1">
      <c r="B20" s="70" t="s">
        <v>47</v>
      </c>
      <c r="C20" s="10">
        <v>1246.9000000000001</v>
      </c>
      <c r="D20" s="10">
        <v>1293.2</v>
      </c>
      <c r="E20" s="10">
        <v>1325.7</v>
      </c>
      <c r="F20" s="10">
        <v>1234.8</v>
      </c>
      <c r="G20" s="10">
        <v>5100.5999999999995</v>
      </c>
      <c r="H20" s="10">
        <v>1300.5</v>
      </c>
      <c r="I20" s="10">
        <v>1424.9</v>
      </c>
      <c r="J20" s="10">
        <v>1457.3</v>
      </c>
      <c r="K20" s="10">
        <v>1392</v>
      </c>
      <c r="L20" s="10">
        <v>5574.7</v>
      </c>
      <c r="M20" s="10">
        <v>1375.8</v>
      </c>
      <c r="N20" s="10">
        <v>1577.7</v>
      </c>
      <c r="O20" s="10">
        <v>1581.9</v>
      </c>
      <c r="P20" s="10">
        <v>1561.5</v>
      </c>
      <c r="Q20" s="10">
        <v>6096.9</v>
      </c>
      <c r="R20" s="10">
        <v>1568.3</v>
      </c>
      <c r="S20" s="10">
        <v>1725.1999999999998</v>
      </c>
      <c r="T20" s="10">
        <v>1636.4</v>
      </c>
      <c r="U20" s="10">
        <v>1623.5</v>
      </c>
      <c r="V20" s="10">
        <v>6553.4</v>
      </c>
      <c r="W20" s="10">
        <v>1560.6000000000001</v>
      </c>
      <c r="X20" s="10">
        <v>1773.3</v>
      </c>
      <c r="Y20" s="10">
        <v>1839.3</v>
      </c>
      <c r="Z20" s="10">
        <v>1792.4</v>
      </c>
      <c r="AA20" s="10">
        <v>6965.5999999999995</v>
      </c>
      <c r="AB20" s="10">
        <v>1607.3</v>
      </c>
      <c r="AC20" s="10">
        <v>1875.8</v>
      </c>
      <c r="AD20" s="10">
        <v>1799.1000000000001</v>
      </c>
      <c r="AE20" s="10">
        <v>1931.6</v>
      </c>
      <c r="AF20" s="10">
        <v>7213.7999999999993</v>
      </c>
      <c r="AG20" s="10">
        <v>1812.1</v>
      </c>
      <c r="AH20" s="10">
        <v>1888.6000000000001</v>
      </c>
      <c r="AI20" s="10">
        <v>1992.6</v>
      </c>
      <c r="AJ20" s="10">
        <v>2026.5</v>
      </c>
      <c r="AK20" s="10">
        <v>7719.8</v>
      </c>
      <c r="AL20" s="10">
        <v>1952.1999999999998</v>
      </c>
      <c r="AM20" s="10">
        <v>2030</v>
      </c>
      <c r="AN20" s="10">
        <v>2101.3000000000002</v>
      </c>
      <c r="AO20" s="10">
        <v>2173.9</v>
      </c>
      <c r="AP20" s="10">
        <v>8257.4</v>
      </c>
      <c r="AQ20" s="10">
        <v>2049.6</v>
      </c>
      <c r="AR20" s="10">
        <v>2086.1</v>
      </c>
      <c r="AS20" s="10">
        <v>2124.1</v>
      </c>
      <c r="AT20" s="10">
        <v>2087.1</v>
      </c>
      <c r="AU20" s="10">
        <v>8346.9</v>
      </c>
      <c r="AV20" s="10">
        <v>1884.3000000000002</v>
      </c>
      <c r="AW20" s="10">
        <v>1536.2</v>
      </c>
      <c r="AX20" s="10">
        <v>1881.7</v>
      </c>
      <c r="AY20" s="10">
        <v>2126.6999999999998</v>
      </c>
      <c r="AZ20" s="10">
        <v>7428.9000000000005</v>
      </c>
      <c r="BA20" s="10">
        <v>2134</v>
      </c>
      <c r="BB20" s="10">
        <v>2184.2999999999997</v>
      </c>
      <c r="BC20" s="10">
        <v>2302.5</v>
      </c>
      <c r="BD20" s="10">
        <v>2718.8999999999996</v>
      </c>
      <c r="BE20" s="10">
        <v>9339.7000000000007</v>
      </c>
      <c r="BF20" s="10">
        <v>2613.6999999999998</v>
      </c>
      <c r="BG20" s="10">
        <v>2740.1</v>
      </c>
      <c r="BH20" s="10">
        <v>2980.8</v>
      </c>
      <c r="BI20" s="10">
        <v>3044.1</v>
      </c>
      <c r="BJ20" s="10">
        <v>11378.7</v>
      </c>
      <c r="BK20" s="10">
        <f t="shared" ref="BK20:BQ20" si="31">BK47+BK77</f>
        <v>2811.4</v>
      </c>
      <c r="BL20" s="10">
        <f t="shared" si="31"/>
        <v>2653.9</v>
      </c>
      <c r="BM20" s="10">
        <f t="shared" si="31"/>
        <v>2852.6000000000004</v>
      </c>
      <c r="BN20" s="10">
        <f t="shared" si="31"/>
        <v>1924.3999999999999</v>
      </c>
      <c r="BO20" s="10">
        <f t="shared" si="31"/>
        <v>10242.300000000001</v>
      </c>
      <c r="BP20" s="10">
        <f t="shared" si="31"/>
        <v>1823.7</v>
      </c>
      <c r="BQ20" s="10">
        <f t="shared" si="31"/>
        <v>1775.1000000000001</v>
      </c>
      <c r="BR20" s="10">
        <f t="shared" si="3"/>
        <v>2202.9</v>
      </c>
      <c r="BS20" s="10">
        <f t="shared" si="3"/>
        <v>1964.8999999999999</v>
      </c>
      <c r="BT20" s="10">
        <f t="shared" ref="BT20" si="32">BT47+BT77</f>
        <v>7766.6</v>
      </c>
      <c r="BU20" s="10">
        <v>2249.9</v>
      </c>
      <c r="BV20" s="71" t="s">
        <v>31</v>
      </c>
    </row>
    <row r="21" spans="2:79" ht="14.25" customHeight="1">
      <c r="B21" s="70" t="s">
        <v>48</v>
      </c>
      <c r="C21" s="10">
        <v>128</v>
      </c>
      <c r="D21" s="10">
        <v>154.30000000000001</v>
      </c>
      <c r="E21" s="10">
        <v>177.1</v>
      </c>
      <c r="F21" s="10">
        <v>163.19999999999999</v>
      </c>
      <c r="G21" s="10">
        <v>622.6</v>
      </c>
      <c r="H21" s="10">
        <v>178.20000000000002</v>
      </c>
      <c r="I21" s="10">
        <v>187.8</v>
      </c>
      <c r="J21" s="10">
        <v>179.4</v>
      </c>
      <c r="K21" s="10">
        <v>179.8</v>
      </c>
      <c r="L21" s="10">
        <v>725.19999999999993</v>
      </c>
      <c r="M21" s="10">
        <v>174.5</v>
      </c>
      <c r="N21" s="10">
        <v>188.7</v>
      </c>
      <c r="O21" s="10">
        <v>173.1</v>
      </c>
      <c r="P21" s="10">
        <v>212.6</v>
      </c>
      <c r="Q21" s="10">
        <v>748.90000000000009</v>
      </c>
      <c r="R21" s="10">
        <v>156.4</v>
      </c>
      <c r="S21" s="10">
        <v>208.70000000000002</v>
      </c>
      <c r="T21" s="10">
        <v>183.3</v>
      </c>
      <c r="U21" s="10">
        <v>161.19999999999999</v>
      </c>
      <c r="V21" s="10">
        <v>709.6</v>
      </c>
      <c r="W21" s="10">
        <v>170.7</v>
      </c>
      <c r="X21" s="10">
        <v>168.7</v>
      </c>
      <c r="Y21" s="10">
        <v>179.1</v>
      </c>
      <c r="Z21" s="10">
        <v>161.39999999999998</v>
      </c>
      <c r="AA21" s="10">
        <v>679.9</v>
      </c>
      <c r="AB21" s="10">
        <v>156.1</v>
      </c>
      <c r="AC21" s="10">
        <v>177.70000000000002</v>
      </c>
      <c r="AD21" s="10">
        <v>159</v>
      </c>
      <c r="AE21" s="10">
        <v>164.9</v>
      </c>
      <c r="AF21" s="10">
        <v>657.7</v>
      </c>
      <c r="AG21" s="10">
        <v>187.8</v>
      </c>
      <c r="AH21" s="10">
        <v>192.9</v>
      </c>
      <c r="AI21" s="10">
        <v>210.5</v>
      </c>
      <c r="AJ21" s="10">
        <v>192.39999999999998</v>
      </c>
      <c r="AK21" s="10">
        <v>783.59999999999991</v>
      </c>
      <c r="AL21" s="10">
        <v>189.8</v>
      </c>
      <c r="AM21" s="10">
        <v>183.5</v>
      </c>
      <c r="AN21" s="10">
        <v>200.4</v>
      </c>
      <c r="AO21" s="10">
        <v>192.6</v>
      </c>
      <c r="AP21" s="10">
        <v>766.3</v>
      </c>
      <c r="AQ21" s="10">
        <v>206.9</v>
      </c>
      <c r="AR21" s="10">
        <v>196.6</v>
      </c>
      <c r="AS21" s="10">
        <v>219.70000000000002</v>
      </c>
      <c r="AT21" s="10">
        <v>191.6</v>
      </c>
      <c r="AU21" s="10">
        <v>814.8</v>
      </c>
      <c r="AV21" s="10">
        <v>180.8</v>
      </c>
      <c r="AW21" s="10">
        <v>126.6</v>
      </c>
      <c r="AX21" s="10">
        <v>158.4</v>
      </c>
      <c r="AY21" s="10">
        <v>171</v>
      </c>
      <c r="AZ21" s="10">
        <v>636.79999999999995</v>
      </c>
      <c r="BA21" s="10">
        <v>171.79999999999998</v>
      </c>
      <c r="BB21" s="10">
        <v>182.10000000000002</v>
      </c>
      <c r="BC21" s="10">
        <v>186.4</v>
      </c>
      <c r="BD21" s="10">
        <v>214.39999999999998</v>
      </c>
      <c r="BE21" s="10">
        <v>754.7</v>
      </c>
      <c r="BF21" s="10">
        <v>217.4</v>
      </c>
      <c r="BG21" s="10">
        <v>213.10000000000002</v>
      </c>
      <c r="BH21" s="10">
        <v>226.10000000000002</v>
      </c>
      <c r="BI21" s="10">
        <v>222.7</v>
      </c>
      <c r="BJ21" s="10">
        <v>879.3</v>
      </c>
      <c r="BK21" s="10">
        <f t="shared" ref="BK21:BQ21" si="33">BK48+BK78</f>
        <v>204.70000000000002</v>
      </c>
      <c r="BL21" s="10">
        <f t="shared" si="33"/>
        <v>212.79999999999998</v>
      </c>
      <c r="BM21" s="10">
        <f t="shared" si="33"/>
        <v>207.60000000000002</v>
      </c>
      <c r="BN21" s="10">
        <f t="shared" si="33"/>
        <v>160.4</v>
      </c>
      <c r="BO21" s="10">
        <f t="shared" si="33"/>
        <v>785.5</v>
      </c>
      <c r="BP21" s="10">
        <f t="shared" si="33"/>
        <v>110</v>
      </c>
      <c r="BQ21" s="10">
        <f t="shared" si="33"/>
        <v>130.5</v>
      </c>
      <c r="BR21" s="10">
        <f t="shared" si="3"/>
        <v>135.9</v>
      </c>
      <c r="BS21" s="10">
        <f t="shared" si="3"/>
        <v>121.2</v>
      </c>
      <c r="BT21" s="10">
        <f t="shared" ref="BT21" si="34">BT48+BT78</f>
        <v>497.6</v>
      </c>
      <c r="BU21" s="10">
        <v>136.4</v>
      </c>
      <c r="BV21" s="71" t="s">
        <v>32</v>
      </c>
    </row>
    <row r="22" spans="2:79" ht="14.25" customHeight="1">
      <c r="B22" s="72" t="s">
        <v>50</v>
      </c>
      <c r="C22" s="9">
        <v>39.200000000000003</v>
      </c>
      <c r="D22" s="9">
        <v>36.900000000000006</v>
      </c>
      <c r="E22" s="9">
        <v>39.199999999999996</v>
      </c>
      <c r="F22" s="9">
        <v>36.1</v>
      </c>
      <c r="G22" s="9">
        <v>151.4</v>
      </c>
      <c r="H22" s="9">
        <v>73.2</v>
      </c>
      <c r="I22" s="9">
        <v>74.599999999999994</v>
      </c>
      <c r="J22" s="9">
        <v>70.8</v>
      </c>
      <c r="K22" s="9">
        <v>74.7</v>
      </c>
      <c r="L22" s="9">
        <v>293.3</v>
      </c>
      <c r="M22" s="9">
        <v>-19.8</v>
      </c>
      <c r="N22" s="9">
        <v>-20.6</v>
      </c>
      <c r="O22" s="9">
        <v>-19.100000000000001</v>
      </c>
      <c r="P22" s="9">
        <v>-19</v>
      </c>
      <c r="Q22" s="9">
        <v>-78.5</v>
      </c>
      <c r="R22" s="9">
        <v>-29.700000000000003</v>
      </c>
      <c r="S22" s="9">
        <v>-29.5</v>
      </c>
      <c r="T22" s="9">
        <v>-25.8</v>
      </c>
      <c r="U22" s="9">
        <v>-26.8</v>
      </c>
      <c r="V22" s="9">
        <v>-111.8</v>
      </c>
      <c r="W22" s="9">
        <v>5.8999999999999995</v>
      </c>
      <c r="X22" s="9">
        <v>6.1999999999999993</v>
      </c>
      <c r="Y22" s="9">
        <v>6.9</v>
      </c>
      <c r="Z22" s="9">
        <v>6.4</v>
      </c>
      <c r="AA22" s="9">
        <v>25.4</v>
      </c>
      <c r="AB22" s="9">
        <v>4.2000000000000011</v>
      </c>
      <c r="AC22" s="9">
        <v>5.2999999999999989</v>
      </c>
      <c r="AD22" s="9">
        <v>5.5</v>
      </c>
      <c r="AE22" s="9">
        <v>5.1999999999999993</v>
      </c>
      <c r="AF22" s="9">
        <v>20.199999999999996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10.600000000000001</v>
      </c>
      <c r="AM22" s="9">
        <v>8.7999999999999989</v>
      </c>
      <c r="AN22" s="9">
        <v>14.400000000000002</v>
      </c>
      <c r="AO22" s="9">
        <v>10.4</v>
      </c>
      <c r="AP22" s="9">
        <v>44.2</v>
      </c>
      <c r="AQ22" s="9">
        <v>100.6</v>
      </c>
      <c r="AR22" s="9">
        <v>36.4</v>
      </c>
      <c r="AS22" s="9">
        <v>24.5</v>
      </c>
      <c r="AT22" s="9">
        <v>-85.3</v>
      </c>
      <c r="AU22" s="9">
        <v>76.2</v>
      </c>
      <c r="AV22" s="9">
        <v>0.40000000000000036</v>
      </c>
      <c r="AW22" s="9">
        <v>25.9</v>
      </c>
      <c r="AX22" s="9">
        <v>-8.3999999999999986</v>
      </c>
      <c r="AY22" s="9">
        <v>1</v>
      </c>
      <c r="AZ22" s="9">
        <v>18.899999999999999</v>
      </c>
      <c r="BA22" s="9">
        <v>25.2</v>
      </c>
      <c r="BB22" s="9">
        <v>43.8</v>
      </c>
      <c r="BC22" s="9">
        <v>21.200000000000003</v>
      </c>
      <c r="BD22" s="9">
        <v>25.799999999999997</v>
      </c>
      <c r="BE22" s="9">
        <v>116</v>
      </c>
      <c r="BF22" s="9">
        <v>18.799999999999997</v>
      </c>
      <c r="BG22" s="9">
        <v>-121.1</v>
      </c>
      <c r="BH22" s="9">
        <v>-17.899999999999999</v>
      </c>
      <c r="BI22" s="9">
        <v>-136.5</v>
      </c>
      <c r="BJ22" s="9">
        <v>-256.7</v>
      </c>
      <c r="BK22" s="9">
        <f t="shared" ref="BK22:BQ22" si="35">BK49+BK79</f>
        <v>-58.6</v>
      </c>
      <c r="BL22" s="9">
        <f t="shared" si="35"/>
        <v>-111.89999999999999</v>
      </c>
      <c r="BM22" s="9">
        <f t="shared" si="35"/>
        <v>6.8</v>
      </c>
      <c r="BN22" s="9">
        <f t="shared" si="35"/>
        <v>24</v>
      </c>
      <c r="BO22" s="9">
        <f t="shared" si="35"/>
        <v>-139.69999999999999</v>
      </c>
      <c r="BP22" s="9">
        <f t="shared" si="35"/>
        <v>-44.2</v>
      </c>
      <c r="BQ22" s="9">
        <f t="shared" si="35"/>
        <v>-31.9</v>
      </c>
      <c r="BR22" s="9">
        <f t="shared" si="3"/>
        <v>53.699999999999996</v>
      </c>
      <c r="BS22" s="9">
        <f t="shared" si="3"/>
        <v>-38.199999999999996</v>
      </c>
      <c r="BT22" s="9">
        <f t="shared" ref="BT22" si="36">BT49+BT79</f>
        <v>-60.6</v>
      </c>
      <c r="BU22" s="9">
        <v>99.5</v>
      </c>
      <c r="BV22" s="73" t="s">
        <v>34</v>
      </c>
    </row>
    <row r="23" spans="2:79" s="2" customFormat="1" ht="14.25" customHeight="1">
      <c r="B23" s="74" t="s">
        <v>0</v>
      </c>
      <c r="C23" s="37">
        <v>2832.9</v>
      </c>
      <c r="D23" s="37">
        <v>2821.2999999999993</v>
      </c>
      <c r="E23" s="37">
        <v>2815.4</v>
      </c>
      <c r="F23" s="37">
        <v>2716.5</v>
      </c>
      <c r="G23" s="37">
        <v>11186.099999999999</v>
      </c>
      <c r="H23" s="37">
        <v>3049.2999999999997</v>
      </c>
      <c r="I23" s="37">
        <v>3086.1000000000004</v>
      </c>
      <c r="J23" s="37">
        <v>2942.3</v>
      </c>
      <c r="K23" s="37">
        <v>3130.7</v>
      </c>
      <c r="L23" s="37">
        <v>12208.400000000001</v>
      </c>
      <c r="M23" s="37">
        <v>3059.3</v>
      </c>
      <c r="N23" s="37">
        <v>3410.8</v>
      </c>
      <c r="O23" s="37">
        <v>3460.3999999999996</v>
      </c>
      <c r="P23" s="37">
        <v>3585</v>
      </c>
      <c r="Q23" s="37">
        <v>13515.5</v>
      </c>
      <c r="R23" s="37">
        <v>3455</v>
      </c>
      <c r="S23" s="37">
        <v>3608.2999999999993</v>
      </c>
      <c r="T23" s="37">
        <v>3568.2</v>
      </c>
      <c r="U23" s="37">
        <v>3358.2</v>
      </c>
      <c r="V23" s="37">
        <v>13989.699999999999</v>
      </c>
      <c r="W23" s="37">
        <v>3198.6999999999989</v>
      </c>
      <c r="X23" s="37">
        <v>3543.2999999999993</v>
      </c>
      <c r="Y23" s="37">
        <v>3568</v>
      </c>
      <c r="Z23" s="37">
        <v>3662.3999999999996</v>
      </c>
      <c r="AA23" s="37">
        <v>13972.400000000001</v>
      </c>
      <c r="AB23" s="37">
        <v>3756.7</v>
      </c>
      <c r="AC23" s="37">
        <v>3885.0999999999995</v>
      </c>
      <c r="AD23" s="37">
        <v>3936.3</v>
      </c>
      <c r="AE23" s="37">
        <v>3827.3</v>
      </c>
      <c r="AF23" s="37">
        <v>15405.400000000003</v>
      </c>
      <c r="AG23" s="37">
        <v>3799.4</v>
      </c>
      <c r="AH23" s="37">
        <v>4057.4999999999995</v>
      </c>
      <c r="AI23" s="37">
        <v>4144.5</v>
      </c>
      <c r="AJ23" s="37">
        <v>4126.5999999999995</v>
      </c>
      <c r="AK23" s="37">
        <v>16128</v>
      </c>
      <c r="AL23" s="37">
        <v>4052.0000000000005</v>
      </c>
      <c r="AM23" s="37">
        <v>3987.4</v>
      </c>
      <c r="AN23" s="37">
        <v>4090.0000000000009</v>
      </c>
      <c r="AO23" s="37">
        <v>4147.1999999999989</v>
      </c>
      <c r="AP23" s="37">
        <v>16276.599999999999</v>
      </c>
      <c r="AQ23" s="37">
        <v>4172.3999999999996</v>
      </c>
      <c r="AR23" s="37">
        <v>4205.8</v>
      </c>
      <c r="AS23" s="37">
        <v>4315.3999999999996</v>
      </c>
      <c r="AT23" s="37">
        <v>4439.8999999999996</v>
      </c>
      <c r="AU23" s="37">
        <v>17133.5</v>
      </c>
      <c r="AV23" s="37">
        <v>4173.8999999999996</v>
      </c>
      <c r="AW23" s="37">
        <v>3512</v>
      </c>
      <c r="AX23" s="37">
        <v>3798.2</v>
      </c>
      <c r="AY23" s="37">
        <v>4047.6000000000008</v>
      </c>
      <c r="AZ23" s="37">
        <v>15531.699999999997</v>
      </c>
      <c r="BA23" s="37">
        <v>4225.9000000000005</v>
      </c>
      <c r="BB23" s="37">
        <v>4444.2</v>
      </c>
      <c r="BC23" s="37">
        <v>4533.8999999999996</v>
      </c>
      <c r="BD23" s="37">
        <v>4905.0000000000009</v>
      </c>
      <c r="BE23" s="37">
        <v>18109</v>
      </c>
      <c r="BF23" s="37">
        <v>4897.1000000000004</v>
      </c>
      <c r="BG23" s="37">
        <v>4717</v>
      </c>
      <c r="BH23" s="37">
        <v>4792.4999999999991</v>
      </c>
      <c r="BI23" s="37">
        <v>4758.9000000000005</v>
      </c>
      <c r="BJ23" s="37">
        <v>19165.5</v>
      </c>
      <c r="BK23" s="37">
        <f t="shared" ref="BK23:BQ23" si="37">BK50+BK80</f>
        <v>4805.5</v>
      </c>
      <c r="BL23" s="37">
        <f t="shared" si="37"/>
        <v>4814.8</v>
      </c>
      <c r="BM23" s="37">
        <f t="shared" si="37"/>
        <v>4830.8999999999996</v>
      </c>
      <c r="BN23" s="37">
        <f t="shared" si="37"/>
        <v>3396.7000000000003</v>
      </c>
      <c r="BO23" s="37">
        <f t="shared" si="37"/>
        <v>17847.900000000001</v>
      </c>
      <c r="BP23" s="37">
        <f t="shared" si="37"/>
        <v>3174.5558904787172</v>
      </c>
      <c r="BQ23" s="37">
        <f t="shared" si="37"/>
        <v>3326.2031260259746</v>
      </c>
      <c r="BR23" s="37">
        <f t="shared" si="3"/>
        <v>3530.0000000000005</v>
      </c>
      <c r="BS23" s="37">
        <f t="shared" si="3"/>
        <v>3680.2999999999993</v>
      </c>
      <c r="BT23" s="37">
        <f t="shared" ref="BT23" si="38">BT50+BT80</f>
        <v>13711.1</v>
      </c>
      <c r="BU23" s="37">
        <v>3074.1000000000008</v>
      </c>
      <c r="BV23" s="75" t="s">
        <v>16</v>
      </c>
    </row>
    <row r="24" spans="2:79" s="2" customFormat="1" ht="20.25">
      <c r="B24" s="1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49"/>
      <c r="S24" s="49"/>
      <c r="T24" s="49"/>
      <c r="U24" s="49"/>
      <c r="V24" s="49"/>
      <c r="W24" s="49"/>
      <c r="X24" s="49"/>
      <c r="Y24" s="49"/>
      <c r="Z24" s="49"/>
      <c r="AA24" s="5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76"/>
    </row>
    <row r="25" spans="2:79" s="2" customFormat="1" ht="20.25">
      <c r="B25" s="1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49"/>
      <c r="S25" s="49"/>
      <c r="T25" s="49"/>
      <c r="U25" s="49"/>
      <c r="V25" s="49"/>
      <c r="W25" s="49"/>
      <c r="X25" s="49"/>
      <c r="Y25" s="49"/>
      <c r="Z25" s="49"/>
      <c r="AA25" s="5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76"/>
    </row>
    <row r="26" spans="2:79" s="2" customFormat="1" ht="20.25">
      <c r="B26" s="1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49"/>
      <c r="S26" s="49"/>
      <c r="T26" s="49"/>
      <c r="U26" s="49"/>
      <c r="V26" s="49"/>
      <c r="W26" s="49"/>
      <c r="X26" s="49"/>
      <c r="Y26" s="49"/>
      <c r="Z26" s="49"/>
      <c r="AA26" s="5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76"/>
    </row>
    <row r="27" spans="2:79" s="2" customFormat="1" ht="20.25">
      <c r="B27" s="1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49"/>
      <c r="S27" s="49"/>
      <c r="T27" s="49"/>
      <c r="U27" s="49"/>
      <c r="V27" s="49"/>
      <c r="W27" s="49"/>
      <c r="X27" s="49"/>
      <c r="Y27" s="49"/>
      <c r="Z27" s="49"/>
      <c r="AA27" s="5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76"/>
    </row>
    <row r="28" spans="2:79" s="2" customFormat="1" ht="22.5" customHeight="1">
      <c r="B28" s="14"/>
      <c r="C28" s="102" t="s">
        <v>97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 t="s">
        <v>97</v>
      </c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 t="s">
        <v>97</v>
      </c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 t="s">
        <v>97</v>
      </c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2:79" ht="22.5" customHeight="1">
      <c r="B29" s="22" t="s">
        <v>81</v>
      </c>
      <c r="C29" s="103" t="s">
        <v>98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 t="s">
        <v>98</v>
      </c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 t="s">
        <v>98</v>
      </c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 t="s">
        <v>98</v>
      </c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9" t="s">
        <v>17</v>
      </c>
      <c r="BW29" s="16"/>
      <c r="BX29" s="16"/>
      <c r="BY29" s="16"/>
      <c r="BZ29" s="16"/>
      <c r="CA29" s="16"/>
    </row>
    <row r="30" spans="2:79" ht="20.25">
      <c r="B30" s="110" t="s">
        <v>6</v>
      </c>
      <c r="C30" s="77" t="s">
        <v>8</v>
      </c>
      <c r="D30" s="77" t="s">
        <v>9</v>
      </c>
      <c r="E30" s="77" t="s">
        <v>10</v>
      </c>
      <c r="F30" s="77" t="s">
        <v>11</v>
      </c>
      <c r="G30" s="111">
        <v>2011</v>
      </c>
      <c r="H30" s="77" t="s">
        <v>8</v>
      </c>
      <c r="I30" s="77" t="s">
        <v>9</v>
      </c>
      <c r="J30" s="77" t="s">
        <v>10</v>
      </c>
      <c r="K30" s="77" t="s">
        <v>11</v>
      </c>
      <c r="L30" s="111">
        <v>2012</v>
      </c>
      <c r="M30" s="77" t="s">
        <v>8</v>
      </c>
      <c r="N30" s="77" t="s">
        <v>9</v>
      </c>
      <c r="O30" s="77" t="s">
        <v>10</v>
      </c>
      <c r="P30" s="77" t="s">
        <v>11</v>
      </c>
      <c r="Q30" s="111">
        <v>2013</v>
      </c>
      <c r="R30" s="77" t="s">
        <v>8</v>
      </c>
      <c r="S30" s="77" t="s">
        <v>9</v>
      </c>
      <c r="T30" s="77" t="s">
        <v>10</v>
      </c>
      <c r="U30" s="77" t="s">
        <v>11</v>
      </c>
      <c r="V30" s="111">
        <v>2014</v>
      </c>
      <c r="W30" s="77" t="s">
        <v>8</v>
      </c>
      <c r="X30" s="77" t="s">
        <v>9</v>
      </c>
      <c r="Y30" s="77" t="s">
        <v>10</v>
      </c>
      <c r="Z30" s="77" t="s">
        <v>11</v>
      </c>
      <c r="AA30" s="111">
        <v>2015</v>
      </c>
      <c r="AB30" s="78" t="s">
        <v>8</v>
      </c>
      <c r="AC30" s="78" t="s">
        <v>9</v>
      </c>
      <c r="AD30" s="78" t="s">
        <v>10</v>
      </c>
      <c r="AE30" s="78" t="s">
        <v>11</v>
      </c>
      <c r="AF30" s="111">
        <v>2016</v>
      </c>
      <c r="AG30" s="78" t="s">
        <v>8</v>
      </c>
      <c r="AH30" s="78" t="s">
        <v>9</v>
      </c>
      <c r="AI30" s="78" t="s">
        <v>10</v>
      </c>
      <c r="AJ30" s="78" t="s">
        <v>11</v>
      </c>
      <c r="AK30" s="111">
        <v>2017</v>
      </c>
      <c r="AL30" s="78" t="s">
        <v>8</v>
      </c>
      <c r="AM30" s="78" t="s">
        <v>9</v>
      </c>
      <c r="AN30" s="78" t="s">
        <v>10</v>
      </c>
      <c r="AO30" s="78" t="s">
        <v>11</v>
      </c>
      <c r="AP30" s="111">
        <v>2018</v>
      </c>
      <c r="AQ30" s="78" t="s">
        <v>8</v>
      </c>
      <c r="AR30" s="78" t="s">
        <v>9</v>
      </c>
      <c r="AS30" s="78" t="s">
        <v>10</v>
      </c>
      <c r="AT30" s="78" t="s">
        <v>11</v>
      </c>
      <c r="AU30" s="111">
        <v>2019</v>
      </c>
      <c r="AV30" s="77" t="s">
        <v>8</v>
      </c>
      <c r="AW30" s="77" t="s">
        <v>9</v>
      </c>
      <c r="AX30" s="77" t="s">
        <v>94</v>
      </c>
      <c r="AY30" s="78" t="s">
        <v>11</v>
      </c>
      <c r="AZ30" s="111">
        <v>2020</v>
      </c>
      <c r="BA30" s="77" t="s">
        <v>8</v>
      </c>
      <c r="BB30" s="77" t="s">
        <v>9</v>
      </c>
      <c r="BC30" s="77" t="s">
        <v>94</v>
      </c>
      <c r="BD30" s="77" t="s">
        <v>11</v>
      </c>
      <c r="BE30" s="111">
        <v>2021</v>
      </c>
      <c r="BF30" s="77" t="s">
        <v>8</v>
      </c>
      <c r="BG30" s="77" t="s">
        <v>9</v>
      </c>
      <c r="BH30" s="77" t="s">
        <v>94</v>
      </c>
      <c r="BI30" s="77" t="s">
        <v>11</v>
      </c>
      <c r="BJ30" s="111">
        <v>2022</v>
      </c>
      <c r="BK30" s="77" t="str">
        <f>BK3</f>
        <v>الربع الأول</v>
      </c>
      <c r="BL30" s="77" t="str">
        <f t="shared" ref="BL30:BN30" si="39">BL3</f>
        <v>الربع الثاني</v>
      </c>
      <c r="BM30" s="77" t="str">
        <f t="shared" si="39"/>
        <v xml:space="preserve">  الربع الثالث</v>
      </c>
      <c r="BN30" s="77" t="str">
        <f t="shared" si="39"/>
        <v>الربع الرابع</v>
      </c>
      <c r="BO30" s="111">
        <f>BO3</f>
        <v>2023</v>
      </c>
      <c r="BP30" s="77" t="str">
        <f t="shared" ref="BP30:BQ30" si="40">BP3</f>
        <v>الربع الأول**</v>
      </c>
      <c r="BQ30" s="77" t="str">
        <f t="shared" si="40"/>
        <v>الربع الثاني**</v>
      </c>
      <c r="BR30" s="77" t="str">
        <f t="shared" ref="BR30:BS30" si="41">BR3</f>
        <v>الربع الثالث**</v>
      </c>
      <c r="BS30" s="77" t="str">
        <f t="shared" si="41"/>
        <v>الربع الرابع**</v>
      </c>
      <c r="BT30" s="111">
        <f>BT3</f>
        <v>2024</v>
      </c>
      <c r="BU30" s="77" t="str">
        <f t="shared" ref="BU30" si="42">BU3</f>
        <v xml:space="preserve">الربع الأول ** </v>
      </c>
      <c r="BV30" s="112" t="s">
        <v>18</v>
      </c>
      <c r="BW30" s="3"/>
      <c r="BX30" s="3"/>
      <c r="BY30" s="3"/>
      <c r="BZ30" s="3"/>
      <c r="CA30" s="3"/>
    </row>
    <row r="31" spans="2:79">
      <c r="B31" s="105"/>
      <c r="C31" s="36" t="s">
        <v>12</v>
      </c>
      <c r="D31" s="36" t="s">
        <v>13</v>
      </c>
      <c r="E31" s="58" t="s">
        <v>14</v>
      </c>
      <c r="F31" s="36" t="s">
        <v>15</v>
      </c>
      <c r="G31" s="107"/>
      <c r="H31" s="36" t="s">
        <v>12</v>
      </c>
      <c r="I31" s="36" t="s">
        <v>13</v>
      </c>
      <c r="J31" s="58" t="s">
        <v>14</v>
      </c>
      <c r="K31" s="36" t="s">
        <v>15</v>
      </c>
      <c r="L31" s="107"/>
      <c r="M31" s="36" t="s">
        <v>12</v>
      </c>
      <c r="N31" s="36" t="s">
        <v>13</v>
      </c>
      <c r="O31" s="58" t="s">
        <v>14</v>
      </c>
      <c r="P31" s="36" t="s">
        <v>15</v>
      </c>
      <c r="Q31" s="107"/>
      <c r="R31" s="36" t="s">
        <v>12</v>
      </c>
      <c r="S31" s="36" t="s">
        <v>13</v>
      </c>
      <c r="T31" s="58" t="s">
        <v>14</v>
      </c>
      <c r="U31" s="36" t="s">
        <v>15</v>
      </c>
      <c r="V31" s="107"/>
      <c r="W31" s="36" t="s">
        <v>12</v>
      </c>
      <c r="X31" s="36" t="s">
        <v>13</v>
      </c>
      <c r="Y31" s="58" t="s">
        <v>14</v>
      </c>
      <c r="Z31" s="36" t="s">
        <v>15</v>
      </c>
      <c r="AA31" s="107"/>
      <c r="AB31" s="7" t="s">
        <v>12</v>
      </c>
      <c r="AC31" s="7" t="s">
        <v>13</v>
      </c>
      <c r="AD31" s="8" t="s">
        <v>14</v>
      </c>
      <c r="AE31" s="7" t="s">
        <v>15</v>
      </c>
      <c r="AF31" s="107"/>
      <c r="AG31" s="7" t="s">
        <v>12</v>
      </c>
      <c r="AH31" s="7" t="s">
        <v>13</v>
      </c>
      <c r="AI31" s="8" t="s">
        <v>14</v>
      </c>
      <c r="AJ31" s="7" t="s">
        <v>15</v>
      </c>
      <c r="AK31" s="107"/>
      <c r="AL31" s="7" t="s">
        <v>12</v>
      </c>
      <c r="AM31" s="7" t="s">
        <v>13</v>
      </c>
      <c r="AN31" s="8" t="s">
        <v>14</v>
      </c>
      <c r="AO31" s="7" t="s">
        <v>15</v>
      </c>
      <c r="AP31" s="107"/>
      <c r="AQ31" s="7" t="s">
        <v>12</v>
      </c>
      <c r="AR31" s="7" t="s">
        <v>13</v>
      </c>
      <c r="AS31" s="8" t="s">
        <v>14</v>
      </c>
      <c r="AT31" s="7" t="s">
        <v>15</v>
      </c>
      <c r="AU31" s="107"/>
      <c r="AV31" s="36" t="s">
        <v>12</v>
      </c>
      <c r="AW31" s="36" t="s">
        <v>13</v>
      </c>
      <c r="AX31" s="36" t="s">
        <v>14</v>
      </c>
      <c r="AY31" s="7" t="s">
        <v>15</v>
      </c>
      <c r="AZ31" s="107"/>
      <c r="BA31" s="36" t="s">
        <v>12</v>
      </c>
      <c r="BB31" s="36" t="s">
        <v>13</v>
      </c>
      <c r="BC31" s="36" t="s">
        <v>14</v>
      </c>
      <c r="BD31" s="36" t="s">
        <v>15</v>
      </c>
      <c r="BE31" s="107"/>
      <c r="BF31" s="36" t="s">
        <v>12</v>
      </c>
      <c r="BG31" s="36" t="s">
        <v>13</v>
      </c>
      <c r="BH31" s="36" t="s">
        <v>14</v>
      </c>
      <c r="BI31" s="36" t="s">
        <v>15</v>
      </c>
      <c r="BJ31" s="107"/>
      <c r="BK31" s="36" t="str">
        <f>BK4</f>
        <v>Q I</v>
      </c>
      <c r="BL31" s="36" t="str">
        <f t="shared" ref="BL31:BN31" si="43">BL4</f>
        <v>Q II</v>
      </c>
      <c r="BM31" s="36" t="str">
        <f t="shared" si="43"/>
        <v>Q III</v>
      </c>
      <c r="BN31" s="36" t="str">
        <f t="shared" si="43"/>
        <v>Q IV</v>
      </c>
      <c r="BO31" s="107"/>
      <c r="BP31" s="36" t="str">
        <f t="shared" ref="BP31:BQ31" si="44">BP4</f>
        <v>**Q I</v>
      </c>
      <c r="BQ31" s="36" t="str">
        <f t="shared" si="44"/>
        <v>**Q II</v>
      </c>
      <c r="BR31" s="36" t="str">
        <f t="shared" ref="BR31:BS31" si="45">BR4</f>
        <v>**Q III</v>
      </c>
      <c r="BS31" s="36" t="str">
        <f t="shared" si="45"/>
        <v>**Q IV</v>
      </c>
      <c r="BT31" s="107"/>
      <c r="BU31" s="36" t="str">
        <f t="shared" ref="BU31" si="46">BU4</f>
        <v>** Q I</v>
      </c>
      <c r="BV31" s="109"/>
      <c r="BW31" s="3"/>
      <c r="BX31" s="3"/>
      <c r="BY31" s="3"/>
      <c r="BZ31" s="3"/>
      <c r="CA31" s="3"/>
    </row>
    <row r="32" spans="2:79" s="2" customFormat="1" ht="14.25" customHeight="1">
      <c r="B32" s="79" t="s">
        <v>35</v>
      </c>
      <c r="C32" s="9">
        <v>2603.4</v>
      </c>
      <c r="D32" s="9">
        <v>2556.3999999999996</v>
      </c>
      <c r="E32" s="9">
        <v>2593.6</v>
      </c>
      <c r="F32" s="9">
        <v>2456.5</v>
      </c>
      <c r="G32" s="9">
        <v>10209.9</v>
      </c>
      <c r="H32" s="9">
        <v>2745.1</v>
      </c>
      <c r="I32" s="9">
        <v>2754.2000000000003</v>
      </c>
      <c r="J32" s="9">
        <v>2771.8</v>
      </c>
      <c r="K32" s="9">
        <v>2771.2</v>
      </c>
      <c r="L32" s="9">
        <v>11042.300000000001</v>
      </c>
      <c r="M32" s="9">
        <v>2692.3999999999996</v>
      </c>
      <c r="N32" s="9">
        <v>3033.8</v>
      </c>
      <c r="O32" s="9">
        <v>3133.7</v>
      </c>
      <c r="P32" s="9">
        <v>3049</v>
      </c>
      <c r="Q32" s="9">
        <v>11908.900000000001</v>
      </c>
      <c r="R32" s="9">
        <v>2977.5</v>
      </c>
      <c r="S32" s="9">
        <v>3203.3999999999996</v>
      </c>
      <c r="T32" s="9">
        <v>3321.5999999999995</v>
      </c>
      <c r="U32" s="9">
        <v>2961.2999999999997</v>
      </c>
      <c r="V32" s="9">
        <v>12463.8</v>
      </c>
      <c r="W32" s="9">
        <v>2873.1</v>
      </c>
      <c r="X32" s="9">
        <v>3093.7999999999997</v>
      </c>
      <c r="Y32" s="9">
        <v>3343.2</v>
      </c>
      <c r="Z32" s="9">
        <v>3228.3</v>
      </c>
      <c r="AA32" s="9">
        <v>12538.4</v>
      </c>
      <c r="AB32" s="9">
        <v>3208.7000000000003</v>
      </c>
      <c r="AC32" s="9">
        <v>3459.7</v>
      </c>
      <c r="AD32" s="9">
        <v>3553.6000000000004</v>
      </c>
      <c r="AE32" s="9">
        <v>3436.9</v>
      </c>
      <c r="AF32" s="9">
        <v>13658.900000000001</v>
      </c>
      <c r="AG32" s="9">
        <v>3317.7999999999997</v>
      </c>
      <c r="AH32" s="9">
        <v>3513.3999999999996</v>
      </c>
      <c r="AI32" s="9">
        <v>3694.7999999999997</v>
      </c>
      <c r="AJ32" s="9">
        <v>3587.9999999999995</v>
      </c>
      <c r="AK32" s="9">
        <v>14114</v>
      </c>
      <c r="AL32" s="9">
        <v>3542.6</v>
      </c>
      <c r="AM32" s="9">
        <v>3575.4</v>
      </c>
      <c r="AN32" s="9">
        <v>3662.8</v>
      </c>
      <c r="AO32" s="9">
        <v>3717.0999999999995</v>
      </c>
      <c r="AP32" s="9">
        <v>14497.9</v>
      </c>
      <c r="AQ32" s="9">
        <v>3692.2000000000003</v>
      </c>
      <c r="AR32" s="9">
        <v>3758.7000000000003</v>
      </c>
      <c r="AS32" s="9">
        <v>3882.6</v>
      </c>
      <c r="AT32" s="9">
        <v>3949.3</v>
      </c>
      <c r="AU32" s="9">
        <v>15282.8</v>
      </c>
      <c r="AV32" s="49">
        <v>3727.9</v>
      </c>
      <c r="AW32" s="9">
        <v>3085.4</v>
      </c>
      <c r="AX32" s="9">
        <v>3439.5</v>
      </c>
      <c r="AY32" s="9">
        <v>3668.4</v>
      </c>
      <c r="AZ32" s="9">
        <v>13921.199999999999</v>
      </c>
      <c r="BA32" s="9">
        <v>3835.9</v>
      </c>
      <c r="BB32" s="9">
        <v>3971.0000000000005</v>
      </c>
      <c r="BC32" s="9">
        <v>4079.7</v>
      </c>
      <c r="BD32" s="9">
        <v>4502.5</v>
      </c>
      <c r="BE32" s="9">
        <v>16389.100000000002</v>
      </c>
      <c r="BF32" s="9">
        <v>4506.8</v>
      </c>
      <c r="BG32" s="9">
        <v>4621.7</v>
      </c>
      <c r="BH32" s="9">
        <v>4691.2999999999993</v>
      </c>
      <c r="BI32" s="9">
        <v>4738.5</v>
      </c>
      <c r="BJ32" s="9">
        <v>18558.300000000003</v>
      </c>
      <c r="BK32" s="9">
        <v>4614.1000000000004</v>
      </c>
      <c r="BL32" s="9">
        <v>4722.7999999999993</v>
      </c>
      <c r="BM32" s="9">
        <v>4676.5</v>
      </c>
      <c r="BN32" s="9">
        <v>3639.9</v>
      </c>
      <c r="BO32" s="9">
        <v>17653.3</v>
      </c>
      <c r="BP32" s="9">
        <v>3340.6</v>
      </c>
      <c r="BQ32" s="9">
        <v>3453.1000000000004</v>
      </c>
      <c r="BR32" s="9">
        <v>3702.5</v>
      </c>
      <c r="BS32" s="9">
        <v>3575.4999999999995</v>
      </c>
      <c r="BT32" s="9">
        <v>14071.7</v>
      </c>
      <c r="BU32" s="9">
        <v>3554.5</v>
      </c>
      <c r="BV32" s="80" t="s">
        <v>19</v>
      </c>
      <c r="BW32" s="6"/>
      <c r="BX32" s="6"/>
      <c r="BY32" s="6"/>
      <c r="BZ32" s="6"/>
      <c r="CA32" s="6"/>
    </row>
    <row r="33" spans="2:74" s="2" customFormat="1" ht="14.25" customHeight="1">
      <c r="B33" s="70" t="s">
        <v>36</v>
      </c>
      <c r="C33" s="10">
        <v>2072.6</v>
      </c>
      <c r="D33" s="10">
        <v>1989.7</v>
      </c>
      <c r="E33" s="10">
        <v>2079</v>
      </c>
      <c r="F33" s="10">
        <v>1918.5</v>
      </c>
      <c r="G33" s="10">
        <v>8059.8</v>
      </c>
      <c r="H33" s="10">
        <v>2173</v>
      </c>
      <c r="I33" s="10">
        <v>2106.8000000000002</v>
      </c>
      <c r="J33" s="10">
        <v>2236.6999999999998</v>
      </c>
      <c r="K33" s="10">
        <v>2131.9</v>
      </c>
      <c r="L33" s="10">
        <v>8648.4</v>
      </c>
      <c r="M33" s="10">
        <v>2066.9</v>
      </c>
      <c r="N33" s="10">
        <v>2378.6999999999998</v>
      </c>
      <c r="O33" s="10">
        <v>2424.6999999999998</v>
      </c>
      <c r="P33" s="10">
        <v>2377.6999999999998</v>
      </c>
      <c r="Q33" s="10">
        <v>9248</v>
      </c>
      <c r="R33" s="10">
        <v>2330</v>
      </c>
      <c r="S33" s="10">
        <v>2489.1999999999998</v>
      </c>
      <c r="T33" s="10">
        <v>2528.6999999999998</v>
      </c>
      <c r="U33" s="10">
        <v>2339</v>
      </c>
      <c r="V33" s="10">
        <v>9686.9</v>
      </c>
      <c r="W33" s="10">
        <v>2247.5</v>
      </c>
      <c r="X33" s="10">
        <v>2383</v>
      </c>
      <c r="Y33" s="10">
        <v>2660.3</v>
      </c>
      <c r="Z33" s="10">
        <v>2486.3000000000002</v>
      </c>
      <c r="AA33" s="10">
        <v>9777.1</v>
      </c>
      <c r="AB33" s="10">
        <v>2577.5</v>
      </c>
      <c r="AC33" s="10">
        <v>2721.6</v>
      </c>
      <c r="AD33" s="10">
        <v>2832.8</v>
      </c>
      <c r="AE33" s="10">
        <v>2652.8</v>
      </c>
      <c r="AF33" s="10">
        <v>10784.7</v>
      </c>
      <c r="AG33" s="10">
        <v>2704.7</v>
      </c>
      <c r="AH33" s="10">
        <v>2832</v>
      </c>
      <c r="AI33" s="10">
        <v>3059.1</v>
      </c>
      <c r="AJ33" s="10">
        <v>2851.7</v>
      </c>
      <c r="AK33" s="10">
        <v>11447.5</v>
      </c>
      <c r="AL33" s="10">
        <v>2786.9</v>
      </c>
      <c r="AM33" s="10">
        <v>2887.7</v>
      </c>
      <c r="AN33" s="10">
        <v>2937.1</v>
      </c>
      <c r="AO33" s="10">
        <v>2963.6</v>
      </c>
      <c r="AP33" s="10">
        <v>11575.3</v>
      </c>
      <c r="AQ33" s="10">
        <v>3000.5</v>
      </c>
      <c r="AR33" s="10">
        <v>3041.9</v>
      </c>
      <c r="AS33" s="10">
        <v>3125.8</v>
      </c>
      <c r="AT33" s="10">
        <v>3163.7</v>
      </c>
      <c r="AU33" s="10">
        <v>12331.9</v>
      </c>
      <c r="AV33" s="46">
        <v>3033.5</v>
      </c>
      <c r="AW33" s="10">
        <v>2372.8000000000002</v>
      </c>
      <c r="AX33" s="10">
        <v>2668.3</v>
      </c>
      <c r="AY33" s="10">
        <v>2767.8</v>
      </c>
      <c r="AZ33" s="10">
        <v>10842.4</v>
      </c>
      <c r="BA33" s="10">
        <v>3031.5</v>
      </c>
      <c r="BB33" s="10">
        <v>3066.4</v>
      </c>
      <c r="BC33" s="10">
        <v>3133.5</v>
      </c>
      <c r="BD33" s="10">
        <v>3572</v>
      </c>
      <c r="BE33" s="10">
        <v>12803.4</v>
      </c>
      <c r="BF33" s="10">
        <v>3738.4</v>
      </c>
      <c r="BG33" s="10">
        <v>3753.9</v>
      </c>
      <c r="BH33" s="10">
        <v>3884.9</v>
      </c>
      <c r="BI33" s="10">
        <v>3896</v>
      </c>
      <c r="BJ33" s="10">
        <v>15273.2</v>
      </c>
      <c r="BK33" s="10">
        <v>3914.8</v>
      </c>
      <c r="BL33" s="10">
        <v>3899.1</v>
      </c>
      <c r="BM33" s="10">
        <v>3845.8</v>
      </c>
      <c r="BN33" s="10">
        <v>3001</v>
      </c>
      <c r="BO33" s="10">
        <v>14660.7</v>
      </c>
      <c r="BP33" s="10">
        <v>2796</v>
      </c>
      <c r="BQ33" s="10">
        <v>2837.8</v>
      </c>
      <c r="BR33" s="10">
        <v>2990.5</v>
      </c>
      <c r="BS33" s="10">
        <v>2809.1999999999994</v>
      </c>
      <c r="BT33" s="10">
        <v>11433.499999999998</v>
      </c>
      <c r="BU33" s="10">
        <v>2973.8</v>
      </c>
      <c r="BV33" s="71" t="s">
        <v>20</v>
      </c>
    </row>
    <row r="34" spans="2:74" ht="14.25" customHeight="1">
      <c r="B34" s="70" t="s">
        <v>37</v>
      </c>
      <c r="C34" s="10">
        <v>481.4</v>
      </c>
      <c r="D34" s="10">
        <v>513</v>
      </c>
      <c r="E34" s="10">
        <v>484.2</v>
      </c>
      <c r="F34" s="10">
        <v>483</v>
      </c>
      <c r="G34" s="10">
        <v>1961.6</v>
      </c>
      <c r="H34" s="10">
        <v>507.6</v>
      </c>
      <c r="I34" s="10">
        <v>586.6</v>
      </c>
      <c r="J34" s="10">
        <v>495.8</v>
      </c>
      <c r="K34" s="10">
        <v>571.29999999999995</v>
      </c>
      <c r="L34" s="10">
        <v>2161.3000000000002</v>
      </c>
      <c r="M34" s="10">
        <v>538.29999999999995</v>
      </c>
      <c r="N34" s="10">
        <v>573.29999999999995</v>
      </c>
      <c r="O34" s="10">
        <v>653.70000000000005</v>
      </c>
      <c r="P34" s="10">
        <v>601.4</v>
      </c>
      <c r="Q34" s="10">
        <v>2366.6999999999998</v>
      </c>
      <c r="R34" s="10">
        <v>564.79999999999995</v>
      </c>
      <c r="S34" s="10">
        <v>635.5</v>
      </c>
      <c r="T34" s="10">
        <v>732.7</v>
      </c>
      <c r="U34" s="10">
        <v>569.20000000000005</v>
      </c>
      <c r="V34" s="10">
        <v>2502.1999999999998</v>
      </c>
      <c r="W34" s="10">
        <v>553.20000000000005</v>
      </c>
      <c r="X34" s="10">
        <v>640.1</v>
      </c>
      <c r="Y34" s="10">
        <v>630.70000000000005</v>
      </c>
      <c r="Z34" s="10">
        <v>688</v>
      </c>
      <c r="AA34" s="10">
        <v>2512</v>
      </c>
      <c r="AB34" s="10">
        <v>569.4</v>
      </c>
      <c r="AC34" s="10">
        <v>678.8</v>
      </c>
      <c r="AD34" s="10">
        <v>661.3</v>
      </c>
      <c r="AE34" s="10">
        <v>719.7</v>
      </c>
      <c r="AF34" s="10">
        <v>2629.2</v>
      </c>
      <c r="AG34" s="10">
        <v>550.5</v>
      </c>
      <c r="AH34" s="10">
        <v>621.20000000000005</v>
      </c>
      <c r="AI34" s="10">
        <v>575.1</v>
      </c>
      <c r="AJ34" s="10">
        <v>669.6</v>
      </c>
      <c r="AK34" s="10">
        <v>2416.4</v>
      </c>
      <c r="AL34" s="10">
        <v>693.6</v>
      </c>
      <c r="AM34" s="10">
        <v>630.9</v>
      </c>
      <c r="AN34" s="10">
        <v>666.4</v>
      </c>
      <c r="AO34" s="10">
        <v>689.3</v>
      </c>
      <c r="AP34" s="10">
        <v>2680.2</v>
      </c>
      <c r="AQ34" s="10">
        <v>627.9</v>
      </c>
      <c r="AR34" s="10">
        <v>653.70000000000005</v>
      </c>
      <c r="AS34" s="10">
        <v>692.1</v>
      </c>
      <c r="AT34" s="10">
        <v>722.3</v>
      </c>
      <c r="AU34" s="10">
        <v>2696</v>
      </c>
      <c r="AV34" s="46">
        <v>627.79999999999995</v>
      </c>
      <c r="AW34" s="10">
        <v>650.6</v>
      </c>
      <c r="AX34" s="10">
        <v>708.6</v>
      </c>
      <c r="AY34" s="10">
        <v>831.9</v>
      </c>
      <c r="AZ34" s="10">
        <v>2818.9</v>
      </c>
      <c r="BA34" s="10">
        <v>741.5</v>
      </c>
      <c r="BB34" s="10">
        <v>842.2</v>
      </c>
      <c r="BC34" s="10">
        <v>880.2</v>
      </c>
      <c r="BD34" s="10">
        <v>863.4</v>
      </c>
      <c r="BE34" s="10">
        <v>3327.3</v>
      </c>
      <c r="BF34" s="10">
        <v>700.9</v>
      </c>
      <c r="BG34" s="10">
        <v>799.3</v>
      </c>
      <c r="BH34" s="10">
        <v>733.5</v>
      </c>
      <c r="BI34" s="10">
        <v>771.5</v>
      </c>
      <c r="BJ34" s="10">
        <v>3005.2</v>
      </c>
      <c r="BK34" s="10">
        <v>650</v>
      </c>
      <c r="BL34" s="10">
        <v>772.8</v>
      </c>
      <c r="BM34" s="10">
        <v>782.3</v>
      </c>
      <c r="BN34" s="10">
        <v>591.6</v>
      </c>
      <c r="BO34" s="10">
        <v>2796.7</v>
      </c>
      <c r="BP34" s="10">
        <v>502.6</v>
      </c>
      <c r="BQ34" s="10">
        <v>571</v>
      </c>
      <c r="BR34" s="10">
        <v>667.8</v>
      </c>
      <c r="BS34" s="10">
        <v>721.9</v>
      </c>
      <c r="BT34" s="10">
        <v>2463.2999999999997</v>
      </c>
      <c r="BU34" s="10">
        <v>539.70000000000005</v>
      </c>
      <c r="BV34" s="71" t="s">
        <v>21</v>
      </c>
    </row>
    <row r="35" spans="2:74" ht="14.25" customHeight="1">
      <c r="B35" s="70" t="s">
        <v>38</v>
      </c>
      <c r="C35" s="10">
        <v>49.4</v>
      </c>
      <c r="D35" s="10">
        <v>53.7</v>
      </c>
      <c r="E35" s="10">
        <v>30.4</v>
      </c>
      <c r="F35" s="10">
        <v>55</v>
      </c>
      <c r="G35" s="10">
        <v>188.5</v>
      </c>
      <c r="H35" s="10">
        <v>64.5</v>
      </c>
      <c r="I35" s="10">
        <v>60.8</v>
      </c>
      <c r="J35" s="10">
        <v>39.299999999999997</v>
      </c>
      <c r="K35" s="10">
        <v>68</v>
      </c>
      <c r="L35" s="10">
        <v>232.6</v>
      </c>
      <c r="M35" s="10">
        <v>87.2</v>
      </c>
      <c r="N35" s="10">
        <v>81.8</v>
      </c>
      <c r="O35" s="10">
        <v>55.3</v>
      </c>
      <c r="P35" s="10">
        <v>69.900000000000006</v>
      </c>
      <c r="Q35" s="10">
        <v>294.2</v>
      </c>
      <c r="R35" s="10">
        <v>82.7</v>
      </c>
      <c r="S35" s="10">
        <v>78.7</v>
      </c>
      <c r="T35" s="10">
        <v>60.2</v>
      </c>
      <c r="U35" s="10">
        <v>53.1</v>
      </c>
      <c r="V35" s="10">
        <v>274.7</v>
      </c>
      <c r="W35" s="10">
        <v>72.400000000000006</v>
      </c>
      <c r="X35" s="10">
        <v>70.7</v>
      </c>
      <c r="Y35" s="10">
        <v>52.2</v>
      </c>
      <c r="Z35" s="10">
        <v>54</v>
      </c>
      <c r="AA35" s="10">
        <v>249.3</v>
      </c>
      <c r="AB35" s="10">
        <v>61.8</v>
      </c>
      <c r="AC35" s="10">
        <v>59.3</v>
      </c>
      <c r="AD35" s="10">
        <v>59.5</v>
      </c>
      <c r="AE35" s="10">
        <v>64.400000000000006</v>
      </c>
      <c r="AF35" s="10">
        <v>245</v>
      </c>
      <c r="AG35" s="10">
        <v>62.6</v>
      </c>
      <c r="AH35" s="10">
        <v>60.2</v>
      </c>
      <c r="AI35" s="10">
        <v>60.6</v>
      </c>
      <c r="AJ35" s="10">
        <v>66.7</v>
      </c>
      <c r="AK35" s="10">
        <v>250.1</v>
      </c>
      <c r="AL35" s="10">
        <v>62.1</v>
      </c>
      <c r="AM35" s="10">
        <v>56.8</v>
      </c>
      <c r="AN35" s="10">
        <v>59.3</v>
      </c>
      <c r="AO35" s="10">
        <v>64.2</v>
      </c>
      <c r="AP35" s="10">
        <v>242.4</v>
      </c>
      <c r="AQ35" s="10">
        <v>63.8</v>
      </c>
      <c r="AR35" s="10">
        <v>63.1</v>
      </c>
      <c r="AS35" s="10">
        <v>64.7</v>
      </c>
      <c r="AT35" s="10">
        <v>63.3</v>
      </c>
      <c r="AU35" s="10">
        <v>254.9</v>
      </c>
      <c r="AV35" s="46">
        <v>66.599999999999994</v>
      </c>
      <c r="AW35" s="10">
        <v>62</v>
      </c>
      <c r="AX35" s="10">
        <v>62.6</v>
      </c>
      <c r="AY35" s="10">
        <v>68.7</v>
      </c>
      <c r="AZ35" s="10">
        <v>259.89999999999998</v>
      </c>
      <c r="BA35" s="10">
        <v>62.9</v>
      </c>
      <c r="BB35" s="10">
        <v>62.4</v>
      </c>
      <c r="BC35" s="10">
        <v>66</v>
      </c>
      <c r="BD35" s="10">
        <v>67.099999999999994</v>
      </c>
      <c r="BE35" s="10">
        <v>258.39999999999998</v>
      </c>
      <c r="BF35" s="10">
        <v>67.5</v>
      </c>
      <c r="BG35" s="10">
        <v>68.5</v>
      </c>
      <c r="BH35" s="10">
        <v>72.900000000000006</v>
      </c>
      <c r="BI35" s="10">
        <v>71</v>
      </c>
      <c r="BJ35" s="10">
        <v>279.89999999999998</v>
      </c>
      <c r="BK35" s="10">
        <v>49.3</v>
      </c>
      <c r="BL35" s="10">
        <v>50.9</v>
      </c>
      <c r="BM35" s="10">
        <v>48.4</v>
      </c>
      <c r="BN35" s="10">
        <v>47.3</v>
      </c>
      <c r="BO35" s="10">
        <v>195.89999999999998</v>
      </c>
      <c r="BP35" s="10">
        <v>42</v>
      </c>
      <c r="BQ35" s="10">
        <v>44.3</v>
      </c>
      <c r="BR35" s="10">
        <v>44.2</v>
      </c>
      <c r="BS35" s="10">
        <v>44.4</v>
      </c>
      <c r="BT35" s="10">
        <v>174.9</v>
      </c>
      <c r="BU35" s="10">
        <v>41</v>
      </c>
      <c r="BV35" s="71" t="s">
        <v>22</v>
      </c>
    </row>
    <row r="36" spans="2:74" ht="14.25" customHeight="1">
      <c r="B36" s="72" t="s">
        <v>39</v>
      </c>
      <c r="C36" s="9">
        <v>433.5</v>
      </c>
      <c r="D36" s="9">
        <v>494.7</v>
      </c>
      <c r="E36" s="9">
        <v>431.9</v>
      </c>
      <c r="F36" s="9">
        <v>394.2</v>
      </c>
      <c r="G36" s="9">
        <v>1754.3000000000002</v>
      </c>
      <c r="H36" s="9">
        <v>506.29999999999995</v>
      </c>
      <c r="I36" s="9">
        <v>578.5</v>
      </c>
      <c r="J36" s="9">
        <v>513.20000000000005</v>
      </c>
      <c r="K36" s="9">
        <v>584</v>
      </c>
      <c r="L36" s="9">
        <v>2182</v>
      </c>
      <c r="M36" s="9">
        <v>550.4</v>
      </c>
      <c r="N36" s="9">
        <v>671.40000000000009</v>
      </c>
      <c r="O36" s="9">
        <v>632</v>
      </c>
      <c r="P36" s="9">
        <v>750.00000000000011</v>
      </c>
      <c r="Q36" s="9">
        <v>2603.7999999999997</v>
      </c>
      <c r="R36" s="9">
        <v>705.59999999999991</v>
      </c>
      <c r="S36" s="9">
        <v>797.09999999999991</v>
      </c>
      <c r="T36" s="9">
        <v>695.80000000000007</v>
      </c>
      <c r="U36" s="9">
        <v>701.8</v>
      </c>
      <c r="V36" s="9">
        <v>2900.3</v>
      </c>
      <c r="W36" s="9">
        <v>672.3</v>
      </c>
      <c r="X36" s="9">
        <v>820</v>
      </c>
      <c r="Y36" s="9">
        <v>752.7</v>
      </c>
      <c r="Z36" s="9">
        <v>803.19999999999993</v>
      </c>
      <c r="AA36" s="9">
        <v>3048.2000000000003</v>
      </c>
      <c r="AB36" s="9">
        <v>797.09999999999991</v>
      </c>
      <c r="AC36" s="9">
        <v>876.4</v>
      </c>
      <c r="AD36" s="9">
        <v>739.8</v>
      </c>
      <c r="AE36" s="9">
        <v>843.09999999999991</v>
      </c>
      <c r="AF36" s="9">
        <v>3256.3999999999996</v>
      </c>
      <c r="AG36" s="9">
        <v>876.00000000000011</v>
      </c>
      <c r="AH36" s="9">
        <v>920.6</v>
      </c>
      <c r="AI36" s="9">
        <v>1002.1999999999999</v>
      </c>
      <c r="AJ36" s="9">
        <v>1043.5999999999999</v>
      </c>
      <c r="AK36" s="9">
        <v>3842.4</v>
      </c>
      <c r="AL36" s="9">
        <v>1002</v>
      </c>
      <c r="AM36" s="9">
        <v>996.3</v>
      </c>
      <c r="AN36" s="9">
        <v>1074.9000000000001</v>
      </c>
      <c r="AO36" s="9">
        <v>1085.5</v>
      </c>
      <c r="AP36" s="9">
        <v>4158.7</v>
      </c>
      <c r="AQ36" s="9">
        <v>987.19999999999993</v>
      </c>
      <c r="AR36" s="9">
        <v>1020.6</v>
      </c>
      <c r="AS36" s="9">
        <v>1055.0999999999999</v>
      </c>
      <c r="AT36" s="9">
        <v>1065.2</v>
      </c>
      <c r="AU36" s="9">
        <v>4128.1000000000004</v>
      </c>
      <c r="AV36" s="49">
        <v>1002.1</v>
      </c>
      <c r="AW36" s="9">
        <v>689.30000000000007</v>
      </c>
      <c r="AX36" s="9">
        <v>851.80000000000007</v>
      </c>
      <c r="AY36" s="9">
        <v>945.19999999999993</v>
      </c>
      <c r="AZ36" s="9">
        <v>3488.4</v>
      </c>
      <c r="BA36" s="9">
        <v>984.7</v>
      </c>
      <c r="BB36" s="9">
        <v>1013</v>
      </c>
      <c r="BC36" s="9">
        <v>1085</v>
      </c>
      <c r="BD36" s="9">
        <v>1215.7</v>
      </c>
      <c r="BE36" s="9">
        <v>4298.3999999999996</v>
      </c>
      <c r="BF36" s="9">
        <v>1161.2</v>
      </c>
      <c r="BG36" s="9">
        <v>1124.9000000000001</v>
      </c>
      <c r="BH36" s="9">
        <v>1210.3</v>
      </c>
      <c r="BI36" s="9">
        <v>1229.6000000000001</v>
      </c>
      <c r="BJ36" s="9">
        <v>4726</v>
      </c>
      <c r="BK36" s="9">
        <v>1195.2</v>
      </c>
      <c r="BL36" s="9">
        <v>1126.5999999999999</v>
      </c>
      <c r="BM36" s="9">
        <v>1154.5</v>
      </c>
      <c r="BN36" s="9">
        <v>866.90000000000009</v>
      </c>
      <c r="BO36" s="9">
        <v>4343.2000000000007</v>
      </c>
      <c r="BP36" s="9">
        <v>763.69999999999993</v>
      </c>
      <c r="BQ36" s="9">
        <v>738</v>
      </c>
      <c r="BR36" s="9">
        <v>867.1</v>
      </c>
      <c r="BS36" s="9">
        <v>845.6</v>
      </c>
      <c r="BT36" s="9">
        <v>3214.4</v>
      </c>
      <c r="BU36" s="9">
        <v>836.8</v>
      </c>
      <c r="BV36" s="73" t="s">
        <v>23</v>
      </c>
    </row>
    <row r="37" spans="2:74" ht="14.25" customHeight="1">
      <c r="B37" s="70" t="s">
        <v>40</v>
      </c>
      <c r="C37" s="10">
        <v>416.9</v>
      </c>
      <c r="D37" s="10">
        <v>476.5</v>
      </c>
      <c r="E37" s="10">
        <v>413.9</v>
      </c>
      <c r="F37" s="10">
        <v>376.5</v>
      </c>
      <c r="G37" s="10">
        <v>1683.8000000000002</v>
      </c>
      <c r="H37" s="10">
        <v>463.4</v>
      </c>
      <c r="I37" s="10">
        <v>534.9</v>
      </c>
      <c r="J37" s="10">
        <v>471.6</v>
      </c>
      <c r="K37" s="10">
        <v>540.5</v>
      </c>
      <c r="L37" s="10">
        <v>2010.4</v>
      </c>
      <c r="M37" s="10">
        <v>509.4</v>
      </c>
      <c r="N37" s="10">
        <v>625.70000000000005</v>
      </c>
      <c r="O37" s="10">
        <v>585.70000000000005</v>
      </c>
      <c r="P37" s="10">
        <v>701.80000000000007</v>
      </c>
      <c r="Q37" s="10">
        <v>2422.6</v>
      </c>
      <c r="R37" s="10">
        <v>655.8</v>
      </c>
      <c r="S37" s="10">
        <v>743.8</v>
      </c>
      <c r="T37" s="10">
        <v>645.70000000000005</v>
      </c>
      <c r="U37" s="10">
        <v>654</v>
      </c>
      <c r="V37" s="10">
        <v>2699.3</v>
      </c>
      <c r="W37" s="10">
        <v>626.5</v>
      </c>
      <c r="X37" s="10">
        <v>772.9</v>
      </c>
      <c r="Y37" s="10">
        <v>705.90000000000009</v>
      </c>
      <c r="Z37" s="10">
        <v>757.09999999999991</v>
      </c>
      <c r="AA37" s="10">
        <v>2862.4</v>
      </c>
      <c r="AB37" s="10">
        <v>750.8</v>
      </c>
      <c r="AC37" s="10">
        <v>831.3</v>
      </c>
      <c r="AD37" s="10">
        <v>695</v>
      </c>
      <c r="AE37" s="10">
        <v>799.09999999999991</v>
      </c>
      <c r="AF37" s="10">
        <v>3076.2</v>
      </c>
      <c r="AG37" s="10">
        <v>825.40000000000009</v>
      </c>
      <c r="AH37" s="10">
        <v>865.1</v>
      </c>
      <c r="AI37" s="10">
        <v>938.4</v>
      </c>
      <c r="AJ37" s="10">
        <v>979.59999999999991</v>
      </c>
      <c r="AK37" s="10">
        <v>3608.5</v>
      </c>
      <c r="AL37" s="10">
        <v>943.7</v>
      </c>
      <c r="AM37" s="10">
        <v>940.5</v>
      </c>
      <c r="AN37" s="10">
        <v>1016.4</v>
      </c>
      <c r="AO37" s="10">
        <v>1022.9000000000001</v>
      </c>
      <c r="AP37" s="10">
        <v>3923.5</v>
      </c>
      <c r="AQ37" s="10">
        <v>924.09999999999991</v>
      </c>
      <c r="AR37" s="10">
        <v>958</v>
      </c>
      <c r="AS37" s="10">
        <v>990.3</v>
      </c>
      <c r="AT37" s="10">
        <v>998.2</v>
      </c>
      <c r="AU37" s="10">
        <v>3870.6000000000004</v>
      </c>
      <c r="AV37" s="46">
        <v>940</v>
      </c>
      <c r="AW37" s="10">
        <v>637.90000000000009</v>
      </c>
      <c r="AX37" s="10">
        <v>791.6</v>
      </c>
      <c r="AY37" s="10">
        <v>882.4</v>
      </c>
      <c r="AZ37" s="10">
        <v>3251.9</v>
      </c>
      <c r="BA37" s="10">
        <v>918.90000000000009</v>
      </c>
      <c r="BB37" s="10">
        <v>945.1</v>
      </c>
      <c r="BC37" s="10">
        <v>1015.5</v>
      </c>
      <c r="BD37" s="10">
        <v>1144</v>
      </c>
      <c r="BE37" s="10">
        <v>4023.5</v>
      </c>
      <c r="BF37" s="10">
        <v>1091</v>
      </c>
      <c r="BG37" s="10">
        <v>1056.4000000000001</v>
      </c>
      <c r="BH37" s="10">
        <v>1141.0999999999999</v>
      </c>
      <c r="BI37" s="10">
        <v>1160.2</v>
      </c>
      <c r="BJ37" s="10">
        <v>4448.7</v>
      </c>
      <c r="BK37" s="10">
        <v>1122.9000000000001</v>
      </c>
      <c r="BL37" s="10">
        <v>1056.0999999999999</v>
      </c>
      <c r="BM37" s="10">
        <v>1085.5</v>
      </c>
      <c r="BN37" s="10">
        <v>812.40000000000009</v>
      </c>
      <c r="BO37" s="10">
        <v>4076.9</v>
      </c>
      <c r="BP37" s="10">
        <v>711.4</v>
      </c>
      <c r="BQ37" s="10">
        <v>683.6</v>
      </c>
      <c r="BR37" s="10">
        <v>809.5</v>
      </c>
      <c r="BS37" s="10">
        <v>787.9</v>
      </c>
      <c r="BT37" s="10">
        <v>2992.4</v>
      </c>
      <c r="BU37" s="10">
        <v>778.5</v>
      </c>
      <c r="BV37" s="71" t="s">
        <v>24</v>
      </c>
    </row>
    <row r="38" spans="2:74" s="2" customFormat="1" ht="14.25" customHeight="1">
      <c r="B38" s="70" t="s">
        <v>41</v>
      </c>
      <c r="C38" s="10">
        <v>277.39999999999998</v>
      </c>
      <c r="D38" s="10">
        <v>351.4</v>
      </c>
      <c r="E38" s="10">
        <v>302.8</v>
      </c>
      <c r="F38" s="10">
        <v>272.3</v>
      </c>
      <c r="G38" s="10">
        <v>1203.9000000000001</v>
      </c>
      <c r="H38" s="10">
        <v>336.9</v>
      </c>
      <c r="I38" s="10">
        <v>397.3</v>
      </c>
      <c r="J38" s="10">
        <v>341</v>
      </c>
      <c r="K38" s="10">
        <v>412</v>
      </c>
      <c r="L38" s="10">
        <v>1487.2</v>
      </c>
      <c r="M38" s="10">
        <v>372.3</v>
      </c>
      <c r="N38" s="10">
        <v>438.9</v>
      </c>
      <c r="O38" s="10">
        <v>425.7</v>
      </c>
      <c r="P38" s="10">
        <v>531.70000000000005</v>
      </c>
      <c r="Q38" s="10">
        <v>1768.6</v>
      </c>
      <c r="R38" s="10">
        <v>425.7</v>
      </c>
      <c r="S38" s="10">
        <v>496.9</v>
      </c>
      <c r="T38" s="10">
        <v>442.6</v>
      </c>
      <c r="U38" s="10">
        <v>451.2</v>
      </c>
      <c r="V38" s="10">
        <v>1816.4</v>
      </c>
      <c r="W38" s="10">
        <v>410.9</v>
      </c>
      <c r="X38" s="10">
        <v>528.4</v>
      </c>
      <c r="Y38" s="10">
        <v>463.1</v>
      </c>
      <c r="Z38" s="10">
        <v>518.79999999999995</v>
      </c>
      <c r="AA38" s="10">
        <v>1921.2</v>
      </c>
      <c r="AB38" s="10">
        <v>495.9</v>
      </c>
      <c r="AC38" s="10">
        <v>536.5</v>
      </c>
      <c r="AD38" s="10">
        <v>422.2</v>
      </c>
      <c r="AE38" s="10">
        <v>504.7</v>
      </c>
      <c r="AF38" s="10">
        <v>1959.3</v>
      </c>
      <c r="AG38" s="10">
        <v>496.1</v>
      </c>
      <c r="AH38" s="10">
        <v>526.20000000000005</v>
      </c>
      <c r="AI38" s="10">
        <v>581</v>
      </c>
      <c r="AJ38" s="10">
        <v>620.29999999999995</v>
      </c>
      <c r="AK38" s="10">
        <v>2223.6</v>
      </c>
      <c r="AL38" s="10">
        <v>590.4</v>
      </c>
      <c r="AM38" s="10">
        <v>576.20000000000005</v>
      </c>
      <c r="AN38" s="10">
        <v>643.29999999999995</v>
      </c>
      <c r="AO38" s="10">
        <v>635.6</v>
      </c>
      <c r="AP38" s="10">
        <v>2445.5</v>
      </c>
      <c r="AQ38" s="10">
        <v>556.79999999999995</v>
      </c>
      <c r="AR38" s="10">
        <v>585.9</v>
      </c>
      <c r="AS38" s="10">
        <v>611.5</v>
      </c>
      <c r="AT38" s="10">
        <v>622.20000000000005</v>
      </c>
      <c r="AU38" s="10">
        <v>2376.4</v>
      </c>
      <c r="AV38" s="46">
        <v>619.9</v>
      </c>
      <c r="AW38" s="10">
        <v>364.3</v>
      </c>
      <c r="AX38" s="10">
        <v>454.8</v>
      </c>
      <c r="AY38" s="10">
        <v>504.7</v>
      </c>
      <c r="AZ38" s="10">
        <v>1943.7</v>
      </c>
      <c r="BA38" s="10">
        <v>530.6</v>
      </c>
      <c r="BB38" s="10">
        <v>545</v>
      </c>
      <c r="BC38" s="10">
        <v>592.9</v>
      </c>
      <c r="BD38" s="10">
        <v>635.70000000000005</v>
      </c>
      <c r="BE38" s="10">
        <v>2304.1999999999998</v>
      </c>
      <c r="BF38" s="10">
        <v>577.70000000000005</v>
      </c>
      <c r="BG38" s="10">
        <v>524.29999999999995</v>
      </c>
      <c r="BH38" s="10">
        <v>572.70000000000005</v>
      </c>
      <c r="BI38" s="10">
        <v>583.5</v>
      </c>
      <c r="BJ38" s="10">
        <v>2258.1999999999998</v>
      </c>
      <c r="BK38" s="10">
        <v>566.20000000000005</v>
      </c>
      <c r="BL38" s="10">
        <v>541.70000000000005</v>
      </c>
      <c r="BM38" s="10">
        <v>533.6</v>
      </c>
      <c r="BN38" s="10">
        <v>412.3</v>
      </c>
      <c r="BO38" s="10">
        <v>2053.8000000000002</v>
      </c>
      <c r="BP38" s="10">
        <v>324.7</v>
      </c>
      <c r="BQ38" s="10">
        <v>311.3</v>
      </c>
      <c r="BR38" s="10">
        <v>337.6</v>
      </c>
      <c r="BS38" s="10">
        <v>367</v>
      </c>
      <c r="BT38" s="10">
        <v>1340.6</v>
      </c>
      <c r="BU38" s="10">
        <v>298.8</v>
      </c>
      <c r="BV38" s="71" t="s">
        <v>25</v>
      </c>
    </row>
    <row r="39" spans="2:74" s="2" customFormat="1" ht="14.25" customHeight="1">
      <c r="B39" s="70" t="s">
        <v>42</v>
      </c>
      <c r="C39" s="10">
        <v>139.5</v>
      </c>
      <c r="D39" s="10">
        <v>125.1</v>
      </c>
      <c r="E39" s="10">
        <v>111.1</v>
      </c>
      <c r="F39" s="10">
        <v>104.2</v>
      </c>
      <c r="G39" s="10">
        <v>479.9</v>
      </c>
      <c r="H39" s="10">
        <v>126.5</v>
      </c>
      <c r="I39" s="10">
        <v>137.6</v>
      </c>
      <c r="J39" s="10">
        <v>130.6</v>
      </c>
      <c r="K39" s="10">
        <v>128.5</v>
      </c>
      <c r="L39" s="10">
        <v>523.20000000000005</v>
      </c>
      <c r="M39" s="10">
        <v>137.1</v>
      </c>
      <c r="N39" s="10">
        <v>186.8</v>
      </c>
      <c r="O39" s="10">
        <v>160</v>
      </c>
      <c r="P39" s="10">
        <v>170.1</v>
      </c>
      <c r="Q39" s="10">
        <v>654</v>
      </c>
      <c r="R39" s="10">
        <v>230.1</v>
      </c>
      <c r="S39" s="10">
        <v>246.9</v>
      </c>
      <c r="T39" s="10">
        <v>203.1</v>
      </c>
      <c r="U39" s="10">
        <v>202.8</v>
      </c>
      <c r="V39" s="10">
        <v>882.9</v>
      </c>
      <c r="W39" s="10">
        <v>215.6</v>
      </c>
      <c r="X39" s="10">
        <v>244.5</v>
      </c>
      <c r="Y39" s="10">
        <v>242.8</v>
      </c>
      <c r="Z39" s="10">
        <v>238.3</v>
      </c>
      <c r="AA39" s="10">
        <v>941.2</v>
      </c>
      <c r="AB39" s="10">
        <v>254.9</v>
      </c>
      <c r="AC39" s="10">
        <v>294.8</v>
      </c>
      <c r="AD39" s="10">
        <v>272.8</v>
      </c>
      <c r="AE39" s="10">
        <v>294.39999999999998</v>
      </c>
      <c r="AF39" s="10">
        <v>1116.9000000000001</v>
      </c>
      <c r="AG39" s="10">
        <v>329.3</v>
      </c>
      <c r="AH39" s="10">
        <v>338.9</v>
      </c>
      <c r="AI39" s="10">
        <v>357.4</v>
      </c>
      <c r="AJ39" s="10">
        <v>359.3</v>
      </c>
      <c r="AK39" s="10">
        <v>1384.9</v>
      </c>
      <c r="AL39" s="10">
        <v>353.3</v>
      </c>
      <c r="AM39" s="10">
        <v>364.3</v>
      </c>
      <c r="AN39" s="10">
        <v>373.1</v>
      </c>
      <c r="AO39" s="10">
        <v>387.3</v>
      </c>
      <c r="AP39" s="10">
        <v>1478</v>
      </c>
      <c r="AQ39" s="10">
        <v>367.3</v>
      </c>
      <c r="AR39" s="10">
        <v>372.1</v>
      </c>
      <c r="AS39" s="10">
        <v>378.8</v>
      </c>
      <c r="AT39" s="10">
        <v>376</v>
      </c>
      <c r="AU39" s="10">
        <v>1494.2</v>
      </c>
      <c r="AV39" s="46">
        <v>320.10000000000002</v>
      </c>
      <c r="AW39" s="10">
        <v>273.60000000000002</v>
      </c>
      <c r="AX39" s="10">
        <v>336.8</v>
      </c>
      <c r="AY39" s="10">
        <v>377.7</v>
      </c>
      <c r="AZ39" s="10">
        <v>1308.2</v>
      </c>
      <c r="BA39" s="10">
        <v>388.3</v>
      </c>
      <c r="BB39" s="10">
        <v>400.1</v>
      </c>
      <c r="BC39" s="10">
        <v>422.6</v>
      </c>
      <c r="BD39" s="10">
        <v>508.3</v>
      </c>
      <c r="BE39" s="10">
        <v>1719.3</v>
      </c>
      <c r="BF39" s="10">
        <v>513.29999999999995</v>
      </c>
      <c r="BG39" s="10">
        <v>532.1</v>
      </c>
      <c r="BH39" s="10">
        <v>568.4</v>
      </c>
      <c r="BI39" s="10">
        <v>576.70000000000005</v>
      </c>
      <c r="BJ39" s="10">
        <v>2190.5</v>
      </c>
      <c r="BK39" s="10">
        <v>556.70000000000005</v>
      </c>
      <c r="BL39" s="10">
        <v>514.4</v>
      </c>
      <c r="BM39" s="10">
        <v>551.9</v>
      </c>
      <c r="BN39" s="10">
        <v>400.1</v>
      </c>
      <c r="BO39" s="10">
        <v>2023.1</v>
      </c>
      <c r="BP39" s="10">
        <v>386.7</v>
      </c>
      <c r="BQ39" s="10">
        <v>372.3</v>
      </c>
      <c r="BR39" s="10">
        <v>471.9</v>
      </c>
      <c r="BS39" s="10">
        <v>420.9</v>
      </c>
      <c r="BT39" s="10">
        <v>1651.8000000000002</v>
      </c>
      <c r="BU39" s="10">
        <v>479.7</v>
      </c>
      <c r="BV39" s="71" t="s">
        <v>26</v>
      </c>
    </row>
    <row r="40" spans="2:74" s="2" customFormat="1" ht="14.25" customHeight="1">
      <c r="B40" s="70" t="s">
        <v>43</v>
      </c>
      <c r="C40" s="10">
        <v>16.600000000000001</v>
      </c>
      <c r="D40" s="10">
        <v>18.2</v>
      </c>
      <c r="E40" s="10">
        <v>18</v>
      </c>
      <c r="F40" s="10">
        <v>17.7</v>
      </c>
      <c r="G40" s="10">
        <v>70.5</v>
      </c>
      <c r="H40" s="10">
        <v>42.9</v>
      </c>
      <c r="I40" s="10">
        <v>43.6</v>
      </c>
      <c r="J40" s="10">
        <v>41.6</v>
      </c>
      <c r="K40" s="10">
        <v>43.5</v>
      </c>
      <c r="L40" s="10">
        <v>171.6</v>
      </c>
      <c r="M40" s="10">
        <v>41</v>
      </c>
      <c r="N40" s="10">
        <v>45.7</v>
      </c>
      <c r="O40" s="10">
        <v>46.3</v>
      </c>
      <c r="P40" s="10">
        <v>48.2</v>
      </c>
      <c r="Q40" s="10">
        <v>181.2</v>
      </c>
      <c r="R40" s="10">
        <v>49.8</v>
      </c>
      <c r="S40" s="10">
        <v>53.3</v>
      </c>
      <c r="T40" s="10">
        <v>50.1</v>
      </c>
      <c r="U40" s="10">
        <v>47.8</v>
      </c>
      <c r="V40" s="10">
        <v>201</v>
      </c>
      <c r="W40" s="10">
        <v>45.8</v>
      </c>
      <c r="X40" s="10">
        <v>47.1</v>
      </c>
      <c r="Y40" s="10">
        <v>46.8</v>
      </c>
      <c r="Z40" s="10">
        <v>46.1</v>
      </c>
      <c r="AA40" s="10">
        <v>185.8</v>
      </c>
      <c r="AB40" s="10">
        <v>46.3</v>
      </c>
      <c r="AC40" s="10">
        <v>45.1</v>
      </c>
      <c r="AD40" s="10">
        <v>44.8</v>
      </c>
      <c r="AE40" s="10">
        <v>44</v>
      </c>
      <c r="AF40" s="10">
        <v>180.2</v>
      </c>
      <c r="AG40" s="10">
        <v>50.6</v>
      </c>
      <c r="AH40" s="10">
        <v>55.5</v>
      </c>
      <c r="AI40" s="10">
        <v>63.8</v>
      </c>
      <c r="AJ40" s="10">
        <v>64</v>
      </c>
      <c r="AK40" s="10">
        <v>233.9</v>
      </c>
      <c r="AL40" s="10">
        <v>58.3</v>
      </c>
      <c r="AM40" s="10">
        <v>55.8</v>
      </c>
      <c r="AN40" s="10">
        <v>58.5</v>
      </c>
      <c r="AO40" s="10">
        <v>62.6</v>
      </c>
      <c r="AP40" s="10">
        <v>235.2</v>
      </c>
      <c r="AQ40" s="10">
        <v>63.1</v>
      </c>
      <c r="AR40" s="10">
        <v>62.6</v>
      </c>
      <c r="AS40" s="10">
        <v>64.8</v>
      </c>
      <c r="AT40" s="10">
        <v>67</v>
      </c>
      <c r="AU40" s="10">
        <v>257.5</v>
      </c>
      <c r="AV40" s="46">
        <v>62.1</v>
      </c>
      <c r="AW40" s="10">
        <v>51.4</v>
      </c>
      <c r="AX40" s="10">
        <v>60.2</v>
      </c>
      <c r="AY40" s="10">
        <v>62.8</v>
      </c>
      <c r="AZ40" s="10">
        <v>236.5</v>
      </c>
      <c r="BA40" s="10">
        <v>65.8</v>
      </c>
      <c r="BB40" s="10">
        <v>67.900000000000006</v>
      </c>
      <c r="BC40" s="10">
        <v>69.5</v>
      </c>
      <c r="BD40" s="10">
        <v>71.7</v>
      </c>
      <c r="BE40" s="10">
        <v>274.89999999999998</v>
      </c>
      <c r="BF40" s="10">
        <v>70.2</v>
      </c>
      <c r="BG40" s="10">
        <v>68.5</v>
      </c>
      <c r="BH40" s="10">
        <v>69.2</v>
      </c>
      <c r="BI40" s="10">
        <v>69.400000000000006</v>
      </c>
      <c r="BJ40" s="10">
        <v>277.3</v>
      </c>
      <c r="BK40" s="10">
        <v>72.3</v>
      </c>
      <c r="BL40" s="10">
        <v>70.5</v>
      </c>
      <c r="BM40" s="10">
        <v>69</v>
      </c>
      <c r="BN40" s="10">
        <v>54.5</v>
      </c>
      <c r="BO40" s="10">
        <v>266.3</v>
      </c>
      <c r="BP40" s="10">
        <v>52.3</v>
      </c>
      <c r="BQ40" s="10">
        <v>54.4</v>
      </c>
      <c r="BR40" s="10">
        <v>57.6</v>
      </c>
      <c r="BS40" s="10">
        <v>57.7</v>
      </c>
      <c r="BT40" s="10">
        <v>222</v>
      </c>
      <c r="BU40" s="10">
        <v>58.3</v>
      </c>
      <c r="BV40" s="71" t="s">
        <v>27</v>
      </c>
    </row>
    <row r="41" spans="2:74" ht="14.25" customHeight="1">
      <c r="B41" s="70" t="s">
        <v>44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  <c r="AU41" s="10">
        <v>0</v>
      </c>
      <c r="AV41" s="46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0</v>
      </c>
      <c r="BO41" s="10">
        <v>0</v>
      </c>
      <c r="BP41" s="10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71" t="s">
        <v>28</v>
      </c>
    </row>
    <row r="42" spans="2:74" s="2" customFormat="1" ht="14.25" customHeight="1">
      <c r="B42" s="72" t="s">
        <v>45</v>
      </c>
      <c r="C42" s="9">
        <v>-828.10000000000014</v>
      </c>
      <c r="D42" s="9">
        <v>-907.9</v>
      </c>
      <c r="E42" s="9">
        <v>-829.5</v>
      </c>
      <c r="F42" s="9">
        <v>-772.09999999999991</v>
      </c>
      <c r="G42" s="9">
        <v>-3337.6000000000004</v>
      </c>
      <c r="H42" s="9">
        <v>-893.6</v>
      </c>
      <c r="I42" s="9">
        <v>-977.39999999999986</v>
      </c>
      <c r="J42" s="9">
        <v>-1019.5999999999999</v>
      </c>
      <c r="K42" s="9">
        <v>-908.7</v>
      </c>
      <c r="L42" s="9">
        <v>-3799.2999999999997</v>
      </c>
      <c r="M42" s="9">
        <v>-895.3</v>
      </c>
      <c r="N42" s="9">
        <v>-1051.3000000000002</v>
      </c>
      <c r="O42" s="9">
        <v>-1036.4000000000001</v>
      </c>
      <c r="P42" s="9">
        <v>-954.49999999999989</v>
      </c>
      <c r="Q42" s="9">
        <v>-3937.4999999999995</v>
      </c>
      <c r="R42" s="9">
        <v>-994.59999999999991</v>
      </c>
      <c r="S42" s="9">
        <v>-1144.8999999999999</v>
      </c>
      <c r="T42" s="9">
        <v>-1090.4000000000001</v>
      </c>
      <c r="U42" s="9">
        <v>-982.69999999999993</v>
      </c>
      <c r="V42" s="9">
        <v>-4212.6000000000004</v>
      </c>
      <c r="W42" s="9">
        <v>-1022.1000000000001</v>
      </c>
      <c r="X42" s="9">
        <v>-1132.5</v>
      </c>
      <c r="Y42" s="9">
        <v>-1258</v>
      </c>
      <c r="Z42" s="9">
        <v>-1161.5</v>
      </c>
      <c r="AA42" s="9">
        <v>-4574.0999999999995</v>
      </c>
      <c r="AB42" s="9">
        <v>-1086.8</v>
      </c>
      <c r="AC42" s="9">
        <v>-1269.6999999999998</v>
      </c>
      <c r="AD42" s="9">
        <v>-1182.5</v>
      </c>
      <c r="AE42" s="9">
        <v>-1260.5999999999999</v>
      </c>
      <c r="AF42" s="9">
        <v>-4799.5999999999995</v>
      </c>
      <c r="AG42" s="9">
        <v>-1180.0999999999999</v>
      </c>
      <c r="AH42" s="9">
        <v>-1197.1000000000001</v>
      </c>
      <c r="AI42" s="9">
        <v>-1302.0999999999999</v>
      </c>
      <c r="AJ42" s="9">
        <v>-1274.7999999999997</v>
      </c>
      <c r="AK42" s="9">
        <v>-4954.1000000000004</v>
      </c>
      <c r="AL42" s="9">
        <v>-1250.7999999999997</v>
      </c>
      <c r="AM42" s="9">
        <v>-1304.8999999999999</v>
      </c>
      <c r="AN42" s="9">
        <v>-1370.3000000000002</v>
      </c>
      <c r="AO42" s="9">
        <v>-1385.1</v>
      </c>
      <c r="AP42" s="9">
        <v>-5311.1</v>
      </c>
      <c r="AQ42" s="9">
        <v>-1335.1000000000004</v>
      </c>
      <c r="AR42" s="9">
        <v>-1350.5</v>
      </c>
      <c r="AS42" s="9">
        <v>-1390.6</v>
      </c>
      <c r="AT42" s="9">
        <v>-1284</v>
      </c>
      <c r="AU42" s="9">
        <v>-5360.2000000000007</v>
      </c>
      <c r="AV42" s="49">
        <v>-1277.5</v>
      </c>
      <c r="AW42" s="9">
        <v>-953.30000000000007</v>
      </c>
      <c r="AX42" s="9">
        <v>-1152.8</v>
      </c>
      <c r="AY42" s="9">
        <v>-1290.5999999999999</v>
      </c>
      <c r="AZ42" s="9">
        <v>-4674.2000000000007</v>
      </c>
      <c r="BA42" s="9">
        <v>-1367.1999999999998</v>
      </c>
      <c r="BB42" s="9">
        <v>-1352.7</v>
      </c>
      <c r="BC42" s="9">
        <v>-1426.8</v>
      </c>
      <c r="BD42" s="9">
        <v>-1661.5999999999997</v>
      </c>
      <c r="BE42" s="9">
        <v>-5808.2999999999993</v>
      </c>
      <c r="BF42" s="9">
        <v>-1642.5</v>
      </c>
      <c r="BG42" s="9">
        <v>-1763.1000000000004</v>
      </c>
      <c r="BH42" s="9">
        <v>-1889.7000000000003</v>
      </c>
      <c r="BI42" s="9">
        <v>-1874.6</v>
      </c>
      <c r="BJ42" s="9">
        <v>-7169.9</v>
      </c>
      <c r="BK42" s="9">
        <v>-1755.8000000000002</v>
      </c>
      <c r="BL42" s="9">
        <v>-1716.1999999999998</v>
      </c>
      <c r="BM42" s="9">
        <v>-1828.9000000000003</v>
      </c>
      <c r="BN42" s="9">
        <v>-1361.3999999999999</v>
      </c>
      <c r="BO42" s="9">
        <v>-6662.3</v>
      </c>
      <c r="BP42" s="9">
        <v>-1143.4000000000001</v>
      </c>
      <c r="BQ42" s="9">
        <v>-1192.5</v>
      </c>
      <c r="BR42" s="9">
        <v>-1499.3000000000002</v>
      </c>
      <c r="BS42" s="9">
        <v>-1199.5999999999999</v>
      </c>
      <c r="BT42" s="9">
        <v>-5034.7999999999993</v>
      </c>
      <c r="BU42" s="9">
        <v>-1493.8999999999999</v>
      </c>
      <c r="BV42" s="73" t="s">
        <v>29</v>
      </c>
    </row>
    <row r="43" spans="2:74" s="2" customFormat="1" ht="14.25" customHeight="1">
      <c r="B43" s="70" t="s">
        <v>46</v>
      </c>
      <c r="C43" s="10">
        <v>366.59999999999997</v>
      </c>
      <c r="D43" s="10">
        <v>374.1</v>
      </c>
      <c r="E43" s="10">
        <v>464</v>
      </c>
      <c r="F43" s="10">
        <v>444.7</v>
      </c>
      <c r="G43" s="10">
        <v>1649.3999999999999</v>
      </c>
      <c r="H43" s="10">
        <v>411.4</v>
      </c>
      <c r="I43" s="10">
        <v>420.90000000000003</v>
      </c>
      <c r="J43" s="10">
        <v>414.5</v>
      </c>
      <c r="K43" s="10">
        <v>463.3</v>
      </c>
      <c r="L43" s="10">
        <v>1710.1</v>
      </c>
      <c r="M43" s="10">
        <v>446.2</v>
      </c>
      <c r="N43" s="10">
        <v>495.6</v>
      </c>
      <c r="O43" s="10">
        <v>467</v>
      </c>
      <c r="P43" s="10">
        <v>548.6</v>
      </c>
      <c r="Q43" s="10">
        <v>1957.4</v>
      </c>
      <c r="R43" s="10">
        <v>483.2</v>
      </c>
      <c r="S43" s="10">
        <v>509</v>
      </c>
      <c r="T43" s="10">
        <v>494.2</v>
      </c>
      <c r="U43" s="10">
        <v>575.9</v>
      </c>
      <c r="V43" s="10">
        <v>2062.2999999999997</v>
      </c>
      <c r="W43" s="10">
        <v>485.20000000000005</v>
      </c>
      <c r="X43" s="10">
        <v>572.70000000000005</v>
      </c>
      <c r="Y43" s="10">
        <v>513.9</v>
      </c>
      <c r="Z43" s="10">
        <v>551.9</v>
      </c>
      <c r="AA43" s="10">
        <v>2123.6999999999998</v>
      </c>
      <c r="AB43" s="10">
        <v>462</v>
      </c>
      <c r="AC43" s="10">
        <v>540.70000000000005</v>
      </c>
      <c r="AD43" s="10">
        <v>512.20000000000005</v>
      </c>
      <c r="AE43" s="10">
        <v>564.9</v>
      </c>
      <c r="AF43" s="10">
        <v>2079.8000000000002</v>
      </c>
      <c r="AG43" s="10">
        <v>552.30000000000007</v>
      </c>
      <c r="AH43" s="10">
        <v>599.29999999999995</v>
      </c>
      <c r="AI43" s="10">
        <v>592.4</v>
      </c>
      <c r="AJ43" s="10">
        <v>635.1</v>
      </c>
      <c r="AK43" s="10">
        <v>2379.1</v>
      </c>
      <c r="AL43" s="10">
        <v>596.30000000000007</v>
      </c>
      <c r="AM43" s="10">
        <v>598</v>
      </c>
      <c r="AN43" s="10">
        <v>591</v>
      </c>
      <c r="AO43" s="10">
        <v>648.19999999999993</v>
      </c>
      <c r="AP43" s="10">
        <v>2433.5</v>
      </c>
      <c r="AQ43" s="10">
        <v>608.19999999999993</v>
      </c>
      <c r="AR43" s="10">
        <v>606.4</v>
      </c>
      <c r="AS43" s="10">
        <v>607.29999999999995</v>
      </c>
      <c r="AT43" s="10">
        <v>681</v>
      </c>
      <c r="AU43" s="10">
        <v>2502.8999999999996</v>
      </c>
      <c r="AV43" s="46">
        <v>494.7</v>
      </c>
      <c r="AW43" s="10">
        <v>463.6</v>
      </c>
      <c r="AX43" s="10">
        <v>592</v>
      </c>
      <c r="AY43" s="10">
        <v>687.6</v>
      </c>
      <c r="AZ43" s="10">
        <v>2237.9</v>
      </c>
      <c r="BA43" s="10">
        <v>629.70000000000005</v>
      </c>
      <c r="BB43" s="10">
        <v>703.7</v>
      </c>
      <c r="BC43" s="10">
        <v>733.8</v>
      </c>
      <c r="BD43" s="10">
        <v>897.8</v>
      </c>
      <c r="BE43" s="10">
        <v>2965</v>
      </c>
      <c r="BF43" s="10">
        <v>799</v>
      </c>
      <c r="BG43" s="10">
        <v>769.1</v>
      </c>
      <c r="BH43" s="10">
        <v>844.1</v>
      </c>
      <c r="BI43" s="10">
        <v>909.9</v>
      </c>
      <c r="BJ43" s="10">
        <v>3322.1</v>
      </c>
      <c r="BK43" s="10">
        <v>840.4</v>
      </c>
      <c r="BL43" s="10">
        <v>743.90000000000009</v>
      </c>
      <c r="BM43" s="10">
        <v>797.2</v>
      </c>
      <c r="BN43" s="10">
        <v>640</v>
      </c>
      <c r="BO43" s="10">
        <v>3021.5</v>
      </c>
      <c r="BP43" s="10">
        <v>709.6</v>
      </c>
      <c r="BQ43" s="10">
        <v>631.80000000000007</v>
      </c>
      <c r="BR43" s="10">
        <v>743</v>
      </c>
      <c r="BS43" s="10">
        <v>800.4</v>
      </c>
      <c r="BT43" s="10">
        <v>2884.8</v>
      </c>
      <c r="BU43" s="10">
        <v>783.2</v>
      </c>
      <c r="BV43" s="71" t="s">
        <v>30</v>
      </c>
    </row>
    <row r="44" spans="2:74" ht="14.25" customHeight="1">
      <c r="B44" s="70" t="s">
        <v>47</v>
      </c>
      <c r="C44" s="10">
        <v>310.89999999999998</v>
      </c>
      <c r="D44" s="10">
        <v>314.3</v>
      </c>
      <c r="E44" s="10">
        <v>400.4</v>
      </c>
      <c r="F44" s="10">
        <v>370.5</v>
      </c>
      <c r="G44" s="10">
        <v>1396.1</v>
      </c>
      <c r="H44" s="10">
        <v>346.4</v>
      </c>
      <c r="I44" s="10">
        <v>356.1</v>
      </c>
      <c r="J44" s="10">
        <v>346.4</v>
      </c>
      <c r="K44" s="10">
        <v>398.3</v>
      </c>
      <c r="L44" s="10">
        <v>1447.2</v>
      </c>
      <c r="M44" s="10">
        <v>387.4</v>
      </c>
      <c r="N44" s="10">
        <v>431.8</v>
      </c>
      <c r="O44" s="10">
        <v>405.7</v>
      </c>
      <c r="P44" s="10">
        <v>482.3</v>
      </c>
      <c r="Q44" s="10">
        <v>1707.2</v>
      </c>
      <c r="R44" s="10">
        <v>415.7</v>
      </c>
      <c r="S44" s="10">
        <v>427.5</v>
      </c>
      <c r="T44" s="10">
        <v>445.9</v>
      </c>
      <c r="U44" s="10">
        <v>520.5</v>
      </c>
      <c r="V44" s="10">
        <v>1809.6</v>
      </c>
      <c r="W44" s="10">
        <v>432.6</v>
      </c>
      <c r="X44" s="10">
        <v>499.1</v>
      </c>
      <c r="Y44" s="10">
        <v>445.5</v>
      </c>
      <c r="Z44" s="10">
        <v>476</v>
      </c>
      <c r="AA44" s="10">
        <v>1853.2</v>
      </c>
      <c r="AB44" s="10">
        <v>408.8</v>
      </c>
      <c r="AC44" s="10">
        <v>475.2</v>
      </c>
      <c r="AD44" s="10">
        <v>455.2</v>
      </c>
      <c r="AE44" s="10">
        <v>497.3</v>
      </c>
      <c r="AF44" s="10">
        <v>1836.5</v>
      </c>
      <c r="AG44" s="10">
        <v>491.1</v>
      </c>
      <c r="AH44" s="10">
        <v>529</v>
      </c>
      <c r="AI44" s="10">
        <v>519.5</v>
      </c>
      <c r="AJ44" s="10">
        <v>563</v>
      </c>
      <c r="AK44" s="10">
        <v>2102.6</v>
      </c>
      <c r="AL44" s="10">
        <v>532.70000000000005</v>
      </c>
      <c r="AM44" s="10">
        <v>526.70000000000005</v>
      </c>
      <c r="AN44" s="10">
        <v>517.5</v>
      </c>
      <c r="AO44" s="10">
        <v>568.4</v>
      </c>
      <c r="AP44" s="10">
        <v>2145.3000000000002</v>
      </c>
      <c r="AQ44" s="10">
        <v>523.9</v>
      </c>
      <c r="AR44" s="10">
        <v>518.79999999999995</v>
      </c>
      <c r="AS44" s="10">
        <v>516</v>
      </c>
      <c r="AT44" s="10">
        <v>583</v>
      </c>
      <c r="AU44" s="10">
        <v>2141.6999999999998</v>
      </c>
      <c r="AV44" s="46">
        <v>432.7</v>
      </c>
      <c r="AW44" s="10">
        <v>413</v>
      </c>
      <c r="AX44" s="10">
        <v>528.29999999999995</v>
      </c>
      <c r="AY44" s="10">
        <v>622.70000000000005</v>
      </c>
      <c r="AZ44" s="10">
        <v>1996.7</v>
      </c>
      <c r="BA44" s="10">
        <v>568.6</v>
      </c>
      <c r="BB44" s="10">
        <v>622.5</v>
      </c>
      <c r="BC44" s="10">
        <v>649</v>
      </c>
      <c r="BD44" s="10">
        <v>804.4</v>
      </c>
      <c r="BE44" s="10">
        <v>2644.5</v>
      </c>
      <c r="BF44" s="10">
        <v>711.9</v>
      </c>
      <c r="BG44" s="10">
        <v>678.6</v>
      </c>
      <c r="BH44" s="10">
        <v>743.5</v>
      </c>
      <c r="BI44" s="10">
        <v>808.4</v>
      </c>
      <c r="BJ44" s="10">
        <v>2942.4</v>
      </c>
      <c r="BK44" s="10">
        <v>770.3</v>
      </c>
      <c r="BL44" s="10">
        <v>677.7</v>
      </c>
      <c r="BM44" s="10">
        <v>724.7</v>
      </c>
      <c r="BN44" s="10">
        <v>598.1</v>
      </c>
      <c r="BO44" s="10">
        <v>2770.7999999999997</v>
      </c>
      <c r="BP44" s="10">
        <v>666.2</v>
      </c>
      <c r="BQ44" s="10">
        <v>588.1</v>
      </c>
      <c r="BR44" s="10">
        <v>693</v>
      </c>
      <c r="BS44" s="10">
        <v>746.5</v>
      </c>
      <c r="BT44" s="10">
        <v>2693.8</v>
      </c>
      <c r="BU44" s="10">
        <v>731.5</v>
      </c>
      <c r="BV44" s="71" t="s">
        <v>31</v>
      </c>
    </row>
    <row r="45" spans="2:74" ht="14.25" customHeight="1">
      <c r="B45" s="70" t="s">
        <v>48</v>
      </c>
      <c r="C45" s="10">
        <v>55.7</v>
      </c>
      <c r="D45" s="10">
        <v>59.8</v>
      </c>
      <c r="E45" s="10">
        <v>63.6</v>
      </c>
      <c r="F45" s="10">
        <v>74.2</v>
      </c>
      <c r="G45" s="10">
        <v>253.3</v>
      </c>
      <c r="H45" s="10">
        <v>65</v>
      </c>
      <c r="I45" s="10">
        <v>64.8</v>
      </c>
      <c r="J45" s="10">
        <v>68.099999999999994</v>
      </c>
      <c r="K45" s="10">
        <v>65</v>
      </c>
      <c r="L45" s="10">
        <v>262.89999999999998</v>
      </c>
      <c r="M45" s="10">
        <v>58.8</v>
      </c>
      <c r="N45" s="10">
        <v>63.8</v>
      </c>
      <c r="O45" s="10">
        <v>61.3</v>
      </c>
      <c r="P45" s="10">
        <v>66.3</v>
      </c>
      <c r="Q45" s="10">
        <v>250.2</v>
      </c>
      <c r="R45" s="10">
        <v>67.5</v>
      </c>
      <c r="S45" s="10">
        <v>81.5</v>
      </c>
      <c r="T45" s="10">
        <v>48.3</v>
      </c>
      <c r="U45" s="10">
        <v>55.4</v>
      </c>
      <c r="V45" s="10">
        <v>252.7</v>
      </c>
      <c r="W45" s="10">
        <v>52.6</v>
      </c>
      <c r="X45" s="10">
        <v>73.599999999999994</v>
      </c>
      <c r="Y45" s="10">
        <v>68.400000000000006</v>
      </c>
      <c r="Z45" s="10">
        <v>75.900000000000006</v>
      </c>
      <c r="AA45" s="10">
        <v>270.5</v>
      </c>
      <c r="AB45" s="10">
        <v>53.2</v>
      </c>
      <c r="AC45" s="10">
        <v>65.5</v>
      </c>
      <c r="AD45" s="10">
        <v>57</v>
      </c>
      <c r="AE45" s="10">
        <v>67.599999999999994</v>
      </c>
      <c r="AF45" s="10">
        <v>243.3</v>
      </c>
      <c r="AG45" s="10">
        <v>61.2</v>
      </c>
      <c r="AH45" s="10">
        <v>70.3</v>
      </c>
      <c r="AI45" s="10">
        <v>72.900000000000006</v>
      </c>
      <c r="AJ45" s="10">
        <v>72.099999999999994</v>
      </c>
      <c r="AK45" s="10">
        <v>276.5</v>
      </c>
      <c r="AL45" s="10">
        <v>63.6</v>
      </c>
      <c r="AM45" s="10">
        <v>71.3</v>
      </c>
      <c r="AN45" s="10">
        <v>73.5</v>
      </c>
      <c r="AO45" s="10">
        <v>79.8</v>
      </c>
      <c r="AP45" s="10">
        <v>288.2</v>
      </c>
      <c r="AQ45" s="10">
        <v>84.3</v>
      </c>
      <c r="AR45" s="10">
        <v>87.6</v>
      </c>
      <c r="AS45" s="10">
        <v>91.3</v>
      </c>
      <c r="AT45" s="10">
        <v>98</v>
      </c>
      <c r="AU45" s="10">
        <v>361.2</v>
      </c>
      <c r="AV45" s="46">
        <v>62</v>
      </c>
      <c r="AW45" s="10">
        <v>50.6</v>
      </c>
      <c r="AX45" s="10">
        <v>63.7</v>
      </c>
      <c r="AY45" s="10">
        <v>64.900000000000006</v>
      </c>
      <c r="AZ45" s="10">
        <v>241.2</v>
      </c>
      <c r="BA45" s="10">
        <v>61.1</v>
      </c>
      <c r="BB45" s="10">
        <v>81.2</v>
      </c>
      <c r="BC45" s="10">
        <v>84.8</v>
      </c>
      <c r="BD45" s="10">
        <v>93.4</v>
      </c>
      <c r="BE45" s="10">
        <v>320.5</v>
      </c>
      <c r="BF45" s="10">
        <v>87.1</v>
      </c>
      <c r="BG45" s="10">
        <v>90.5</v>
      </c>
      <c r="BH45" s="10">
        <v>100.6</v>
      </c>
      <c r="BI45" s="10">
        <v>101.5</v>
      </c>
      <c r="BJ45" s="10">
        <v>379.7</v>
      </c>
      <c r="BK45" s="10">
        <v>70.099999999999994</v>
      </c>
      <c r="BL45" s="10">
        <v>66.2</v>
      </c>
      <c r="BM45" s="10">
        <v>72.5</v>
      </c>
      <c r="BN45" s="10">
        <v>41.9</v>
      </c>
      <c r="BO45" s="10">
        <v>250.70000000000002</v>
      </c>
      <c r="BP45" s="10">
        <v>43.4</v>
      </c>
      <c r="BQ45" s="10">
        <v>43.7</v>
      </c>
      <c r="BR45" s="10">
        <v>50</v>
      </c>
      <c r="BS45" s="10">
        <v>53.9</v>
      </c>
      <c r="BT45" s="10">
        <v>191</v>
      </c>
      <c r="BU45" s="10">
        <v>51.7</v>
      </c>
      <c r="BV45" s="71" t="s">
        <v>32</v>
      </c>
    </row>
    <row r="46" spans="2:74" ht="14.25" customHeight="1">
      <c r="B46" s="70" t="s">
        <v>49</v>
      </c>
      <c r="C46" s="10">
        <v>1194.7</v>
      </c>
      <c r="D46" s="10">
        <v>1282</v>
      </c>
      <c r="E46" s="10">
        <v>1293.5</v>
      </c>
      <c r="F46" s="10">
        <v>1216.8</v>
      </c>
      <c r="G46" s="10">
        <v>4987</v>
      </c>
      <c r="H46" s="10">
        <v>1305</v>
      </c>
      <c r="I46" s="10">
        <v>1398.3</v>
      </c>
      <c r="J46" s="10">
        <v>1434.1</v>
      </c>
      <c r="K46" s="10">
        <v>1372</v>
      </c>
      <c r="L46" s="10">
        <v>5509.4</v>
      </c>
      <c r="M46" s="10">
        <v>1341.5</v>
      </c>
      <c r="N46" s="10">
        <v>1546.9</v>
      </c>
      <c r="O46" s="10">
        <v>1503.4</v>
      </c>
      <c r="P46" s="10">
        <v>1503.1</v>
      </c>
      <c r="Q46" s="10">
        <v>5894.9</v>
      </c>
      <c r="R46" s="10">
        <v>1477.8</v>
      </c>
      <c r="S46" s="10">
        <v>1653.8999999999999</v>
      </c>
      <c r="T46" s="10">
        <v>1584.6000000000001</v>
      </c>
      <c r="U46" s="10">
        <v>1558.6</v>
      </c>
      <c r="V46" s="10">
        <v>6274.9</v>
      </c>
      <c r="W46" s="10">
        <v>1507.3000000000002</v>
      </c>
      <c r="X46" s="10">
        <v>1705.2</v>
      </c>
      <c r="Y46" s="10">
        <v>1771.8999999999999</v>
      </c>
      <c r="Z46" s="10">
        <v>1713.4</v>
      </c>
      <c r="AA46" s="10">
        <v>6697.7999999999993</v>
      </c>
      <c r="AB46" s="10">
        <v>1548.8</v>
      </c>
      <c r="AC46" s="10">
        <v>1810.3999999999999</v>
      </c>
      <c r="AD46" s="10">
        <v>1694.7</v>
      </c>
      <c r="AE46" s="10">
        <v>1825.5</v>
      </c>
      <c r="AF46" s="10">
        <v>6879.4</v>
      </c>
      <c r="AG46" s="10">
        <v>1732.4</v>
      </c>
      <c r="AH46" s="10">
        <v>1796.4</v>
      </c>
      <c r="AI46" s="10">
        <v>1894.5</v>
      </c>
      <c r="AJ46" s="10">
        <v>1909.8999999999999</v>
      </c>
      <c r="AK46" s="10">
        <v>7333.2</v>
      </c>
      <c r="AL46" s="10">
        <v>1847.1</v>
      </c>
      <c r="AM46" s="10">
        <v>1902.8999999999999</v>
      </c>
      <c r="AN46" s="10">
        <v>1961.3000000000002</v>
      </c>
      <c r="AO46" s="10">
        <v>2033.3</v>
      </c>
      <c r="AP46" s="10">
        <v>7744.6</v>
      </c>
      <c r="AQ46" s="10">
        <v>1943.3000000000002</v>
      </c>
      <c r="AR46" s="10">
        <v>1956.9</v>
      </c>
      <c r="AS46" s="10">
        <v>1997.8999999999999</v>
      </c>
      <c r="AT46" s="10">
        <v>1965</v>
      </c>
      <c r="AU46" s="10">
        <v>7863.1</v>
      </c>
      <c r="AV46" s="46">
        <v>1772.2</v>
      </c>
      <c r="AW46" s="10">
        <v>1416.9</v>
      </c>
      <c r="AX46" s="10">
        <v>1744.8</v>
      </c>
      <c r="AY46" s="10">
        <v>1978.2</v>
      </c>
      <c r="AZ46" s="10">
        <v>6912.1</v>
      </c>
      <c r="BA46" s="10">
        <v>1996.8999999999999</v>
      </c>
      <c r="BB46" s="10">
        <v>2056.4</v>
      </c>
      <c r="BC46" s="10">
        <v>2160.6</v>
      </c>
      <c r="BD46" s="10">
        <v>2559.3999999999996</v>
      </c>
      <c r="BE46" s="10">
        <v>8773.2999999999993</v>
      </c>
      <c r="BF46" s="10">
        <v>2441.5</v>
      </c>
      <c r="BG46" s="10">
        <v>2532.2000000000003</v>
      </c>
      <c r="BH46" s="10">
        <v>2733.8</v>
      </c>
      <c r="BI46" s="10">
        <v>2784.5</v>
      </c>
      <c r="BJ46" s="10">
        <v>10492</v>
      </c>
      <c r="BK46" s="10">
        <v>2596.2000000000003</v>
      </c>
      <c r="BL46" s="10">
        <v>2460.1</v>
      </c>
      <c r="BM46" s="10">
        <v>2626.1000000000004</v>
      </c>
      <c r="BN46" s="10">
        <v>2001.3999999999999</v>
      </c>
      <c r="BO46" s="10">
        <v>9683.8000000000011</v>
      </c>
      <c r="BP46" s="10">
        <v>1853</v>
      </c>
      <c r="BQ46" s="10">
        <v>1824.3000000000002</v>
      </c>
      <c r="BR46" s="10">
        <v>2242.3000000000002</v>
      </c>
      <c r="BS46" s="10">
        <v>2000</v>
      </c>
      <c r="BT46" s="10">
        <v>7919.6</v>
      </c>
      <c r="BU46" s="10">
        <v>2277.1</v>
      </c>
      <c r="BV46" s="71" t="s">
        <v>33</v>
      </c>
    </row>
    <row r="47" spans="2:74" ht="14.25" customHeight="1">
      <c r="B47" s="70" t="s">
        <v>47</v>
      </c>
      <c r="C47" s="10">
        <v>1091.5</v>
      </c>
      <c r="D47" s="10">
        <v>1158.7</v>
      </c>
      <c r="E47" s="10">
        <v>1151.9000000000001</v>
      </c>
      <c r="F47" s="10">
        <v>1086.3</v>
      </c>
      <c r="G47" s="10">
        <v>4488.3999999999996</v>
      </c>
      <c r="H47" s="10">
        <v>1157.2</v>
      </c>
      <c r="I47" s="10">
        <v>1242.5</v>
      </c>
      <c r="J47" s="10">
        <v>1285.3</v>
      </c>
      <c r="K47" s="10">
        <v>1220.5</v>
      </c>
      <c r="L47" s="10">
        <v>4905.5</v>
      </c>
      <c r="M47" s="10">
        <v>1195.7</v>
      </c>
      <c r="N47" s="10">
        <v>1385.9</v>
      </c>
      <c r="O47" s="10">
        <v>1355.5</v>
      </c>
      <c r="P47" s="10">
        <v>1334.1</v>
      </c>
      <c r="Q47" s="10">
        <v>5271.2</v>
      </c>
      <c r="R47" s="10">
        <v>1350.7</v>
      </c>
      <c r="S47" s="10">
        <v>1482.1</v>
      </c>
      <c r="T47" s="10">
        <v>1436.2</v>
      </c>
      <c r="U47" s="10">
        <v>1424</v>
      </c>
      <c r="V47" s="10">
        <v>5693</v>
      </c>
      <c r="W47" s="10">
        <v>1371.4</v>
      </c>
      <c r="X47" s="10">
        <v>1562.5</v>
      </c>
      <c r="Y47" s="10">
        <v>1619.3</v>
      </c>
      <c r="Z47" s="10">
        <v>1578.2</v>
      </c>
      <c r="AA47" s="10">
        <v>6131.4</v>
      </c>
      <c r="AB47" s="10">
        <v>1415.8</v>
      </c>
      <c r="AC47" s="10">
        <v>1658.1</v>
      </c>
      <c r="AD47" s="10">
        <v>1566.4</v>
      </c>
      <c r="AE47" s="10">
        <v>1687.1</v>
      </c>
      <c r="AF47" s="10">
        <v>6327.4</v>
      </c>
      <c r="AG47" s="10">
        <v>1580.5</v>
      </c>
      <c r="AH47" s="10">
        <v>1638.9</v>
      </c>
      <c r="AI47" s="10">
        <v>1722.6</v>
      </c>
      <c r="AJ47" s="10">
        <v>1752.8</v>
      </c>
      <c r="AK47" s="10">
        <v>6694.8</v>
      </c>
      <c r="AL47" s="10">
        <v>1692.8</v>
      </c>
      <c r="AM47" s="10">
        <v>1750.6</v>
      </c>
      <c r="AN47" s="10">
        <v>1801.4</v>
      </c>
      <c r="AO47" s="10">
        <v>1874.7</v>
      </c>
      <c r="AP47" s="10">
        <v>7119.5</v>
      </c>
      <c r="AQ47" s="10">
        <v>1767.9</v>
      </c>
      <c r="AR47" s="10">
        <v>1790.2</v>
      </c>
      <c r="AS47" s="10">
        <v>1811.6</v>
      </c>
      <c r="AT47" s="10">
        <v>1802.4</v>
      </c>
      <c r="AU47" s="10">
        <v>7172.1</v>
      </c>
      <c r="AV47" s="46">
        <v>1619.4</v>
      </c>
      <c r="AW47" s="10">
        <v>1309.9000000000001</v>
      </c>
      <c r="AX47" s="10">
        <v>1611</v>
      </c>
      <c r="AY47" s="10">
        <v>1833.8</v>
      </c>
      <c r="AZ47" s="10">
        <v>6374.1</v>
      </c>
      <c r="BA47" s="10">
        <v>1851.3</v>
      </c>
      <c r="BB47" s="10">
        <v>1902.1</v>
      </c>
      <c r="BC47" s="10">
        <v>2002.7</v>
      </c>
      <c r="BD47" s="10">
        <v>2377.6999999999998</v>
      </c>
      <c r="BE47" s="10">
        <v>8133.8</v>
      </c>
      <c r="BF47" s="10">
        <v>2257.5</v>
      </c>
      <c r="BG47" s="10">
        <v>2351.9</v>
      </c>
      <c r="BH47" s="10">
        <v>2542.5</v>
      </c>
      <c r="BI47" s="10">
        <v>2596.1</v>
      </c>
      <c r="BJ47" s="10">
        <v>9748</v>
      </c>
      <c r="BK47" s="10">
        <v>2423.3000000000002</v>
      </c>
      <c r="BL47" s="10">
        <v>2280.4</v>
      </c>
      <c r="BM47" s="10">
        <v>2450.8000000000002</v>
      </c>
      <c r="BN47" s="10">
        <v>1848.6</v>
      </c>
      <c r="BO47" s="10">
        <v>9003.1</v>
      </c>
      <c r="BP47" s="10">
        <v>1750.7</v>
      </c>
      <c r="BQ47" s="10">
        <v>1702.9</v>
      </c>
      <c r="BR47" s="10">
        <v>2115.9</v>
      </c>
      <c r="BS47" s="10">
        <v>1887.3</v>
      </c>
      <c r="BT47" s="10">
        <v>7456.8</v>
      </c>
      <c r="BU47" s="10">
        <v>2151.6</v>
      </c>
      <c r="BV47" s="71" t="s">
        <v>31</v>
      </c>
    </row>
    <row r="48" spans="2:74" ht="14.25" customHeight="1">
      <c r="B48" s="70" t="s">
        <v>48</v>
      </c>
      <c r="C48" s="10">
        <v>103.2</v>
      </c>
      <c r="D48" s="10">
        <v>123.3</v>
      </c>
      <c r="E48" s="10">
        <v>141.6</v>
      </c>
      <c r="F48" s="10">
        <v>130.5</v>
      </c>
      <c r="G48" s="10">
        <v>498.6</v>
      </c>
      <c r="H48" s="10">
        <v>147.80000000000001</v>
      </c>
      <c r="I48" s="10">
        <v>155.80000000000001</v>
      </c>
      <c r="J48" s="10">
        <v>148.80000000000001</v>
      </c>
      <c r="K48" s="10">
        <v>151.5</v>
      </c>
      <c r="L48" s="10">
        <v>603.9</v>
      </c>
      <c r="M48" s="10">
        <v>145.80000000000001</v>
      </c>
      <c r="N48" s="10">
        <v>161</v>
      </c>
      <c r="O48" s="10">
        <v>147.9</v>
      </c>
      <c r="P48" s="10">
        <v>169</v>
      </c>
      <c r="Q48" s="10">
        <v>623.70000000000005</v>
      </c>
      <c r="R48" s="10">
        <v>127.1</v>
      </c>
      <c r="S48" s="10">
        <v>171.8</v>
      </c>
      <c r="T48" s="10">
        <v>148.4</v>
      </c>
      <c r="U48" s="10">
        <v>134.6</v>
      </c>
      <c r="V48" s="10">
        <v>581.9</v>
      </c>
      <c r="W48" s="10">
        <v>135.9</v>
      </c>
      <c r="X48" s="10">
        <v>142.69999999999999</v>
      </c>
      <c r="Y48" s="10">
        <v>152.6</v>
      </c>
      <c r="Z48" s="10">
        <v>135.19999999999999</v>
      </c>
      <c r="AA48" s="10">
        <v>566.4</v>
      </c>
      <c r="AB48" s="10">
        <v>133</v>
      </c>
      <c r="AC48" s="10">
        <v>152.30000000000001</v>
      </c>
      <c r="AD48" s="10">
        <v>128.30000000000001</v>
      </c>
      <c r="AE48" s="10">
        <v>138.4</v>
      </c>
      <c r="AF48" s="10">
        <v>552</v>
      </c>
      <c r="AG48" s="10">
        <v>151.9</v>
      </c>
      <c r="AH48" s="10">
        <v>157.5</v>
      </c>
      <c r="AI48" s="10">
        <v>171.9</v>
      </c>
      <c r="AJ48" s="10">
        <v>157.1</v>
      </c>
      <c r="AK48" s="10">
        <v>638.4</v>
      </c>
      <c r="AL48" s="10">
        <v>154.30000000000001</v>
      </c>
      <c r="AM48" s="10">
        <v>152.30000000000001</v>
      </c>
      <c r="AN48" s="10">
        <v>159.9</v>
      </c>
      <c r="AO48" s="10">
        <v>158.6</v>
      </c>
      <c r="AP48" s="10">
        <v>625.1</v>
      </c>
      <c r="AQ48" s="10">
        <v>175.4</v>
      </c>
      <c r="AR48" s="10">
        <v>166.7</v>
      </c>
      <c r="AS48" s="10">
        <v>186.3</v>
      </c>
      <c r="AT48" s="10">
        <v>162.6</v>
      </c>
      <c r="AU48" s="10">
        <v>691</v>
      </c>
      <c r="AV48" s="46">
        <v>152.80000000000001</v>
      </c>
      <c r="AW48" s="10">
        <v>107</v>
      </c>
      <c r="AX48" s="10">
        <v>133.80000000000001</v>
      </c>
      <c r="AY48" s="10">
        <v>144.4</v>
      </c>
      <c r="AZ48" s="10">
        <v>538</v>
      </c>
      <c r="BA48" s="10">
        <v>145.6</v>
      </c>
      <c r="BB48" s="10">
        <v>154.30000000000001</v>
      </c>
      <c r="BC48" s="10">
        <v>157.9</v>
      </c>
      <c r="BD48" s="10">
        <v>181.7</v>
      </c>
      <c r="BE48" s="10">
        <v>639.5</v>
      </c>
      <c r="BF48" s="10">
        <v>184</v>
      </c>
      <c r="BG48" s="10">
        <v>180.3</v>
      </c>
      <c r="BH48" s="10">
        <v>191.3</v>
      </c>
      <c r="BI48" s="10">
        <v>188.4</v>
      </c>
      <c r="BJ48" s="10">
        <v>744</v>
      </c>
      <c r="BK48" s="10">
        <v>172.9</v>
      </c>
      <c r="BL48" s="10">
        <v>179.7</v>
      </c>
      <c r="BM48" s="10">
        <v>175.3</v>
      </c>
      <c r="BN48" s="10">
        <v>152.80000000000001</v>
      </c>
      <c r="BO48" s="10">
        <v>680.7</v>
      </c>
      <c r="BP48" s="10">
        <v>102.3</v>
      </c>
      <c r="BQ48" s="10">
        <v>121.4</v>
      </c>
      <c r="BR48" s="10">
        <v>126.4</v>
      </c>
      <c r="BS48" s="10">
        <v>112.7</v>
      </c>
      <c r="BT48" s="10">
        <v>462.8</v>
      </c>
      <c r="BU48" s="10">
        <v>125.5</v>
      </c>
      <c r="BV48" s="71" t="s">
        <v>32</v>
      </c>
    </row>
    <row r="49" spans="2:74" ht="14.25" customHeight="1">
      <c r="B49" s="72" t="s">
        <v>50</v>
      </c>
      <c r="C49" s="9">
        <v>49.5</v>
      </c>
      <c r="D49" s="9">
        <v>48.1</v>
      </c>
      <c r="E49" s="9">
        <v>49.3</v>
      </c>
      <c r="F49" s="9">
        <v>46.6</v>
      </c>
      <c r="G49" s="9">
        <v>193.5</v>
      </c>
      <c r="H49" s="9">
        <v>50.1</v>
      </c>
      <c r="I49" s="9">
        <v>50</v>
      </c>
      <c r="J49" s="9">
        <v>48.1</v>
      </c>
      <c r="K49" s="9">
        <v>51.9</v>
      </c>
      <c r="L49" s="9">
        <v>200.1</v>
      </c>
      <c r="M49" s="9">
        <v>8.8000000000000007</v>
      </c>
      <c r="N49" s="9">
        <v>9.9</v>
      </c>
      <c r="O49" s="9">
        <v>10.199999999999999</v>
      </c>
      <c r="P49" s="9">
        <v>10.7</v>
      </c>
      <c r="Q49" s="9">
        <v>39.6</v>
      </c>
      <c r="R49" s="9">
        <v>-3.6</v>
      </c>
      <c r="S49" s="9">
        <v>-3.9</v>
      </c>
      <c r="T49" s="9">
        <v>-4</v>
      </c>
      <c r="U49" s="9">
        <v>-3.7</v>
      </c>
      <c r="V49" s="9">
        <v>-15.2</v>
      </c>
      <c r="W49" s="9">
        <v>13.7</v>
      </c>
      <c r="X49" s="9">
        <v>15.1</v>
      </c>
      <c r="Y49" s="9">
        <v>15.4</v>
      </c>
      <c r="Z49" s="9">
        <v>15.6</v>
      </c>
      <c r="AA49" s="9">
        <v>59.8</v>
      </c>
      <c r="AB49" s="9">
        <v>15.9</v>
      </c>
      <c r="AC49" s="9">
        <v>16.7</v>
      </c>
      <c r="AD49" s="9">
        <v>17</v>
      </c>
      <c r="AE49" s="9">
        <v>16.5</v>
      </c>
      <c r="AF49" s="9">
        <v>66.099999999999994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-12</v>
      </c>
      <c r="AM49" s="9">
        <v>-11.9</v>
      </c>
      <c r="AN49" s="9">
        <v>-12.2</v>
      </c>
      <c r="AO49" s="9">
        <v>-12.4</v>
      </c>
      <c r="AP49" s="9">
        <v>-48.5</v>
      </c>
      <c r="AQ49" s="9">
        <v>92.6</v>
      </c>
      <c r="AR49" s="9">
        <v>37</v>
      </c>
      <c r="AS49" s="9">
        <v>19.899999999999999</v>
      </c>
      <c r="AT49" s="9">
        <v>-79.599999999999994</v>
      </c>
      <c r="AU49" s="9">
        <v>69.900000000000006</v>
      </c>
      <c r="AV49" s="49">
        <v>-9</v>
      </c>
      <c r="AW49" s="9">
        <v>45</v>
      </c>
      <c r="AX49" s="9">
        <v>-4.3</v>
      </c>
      <c r="AY49" s="9">
        <v>10.3</v>
      </c>
      <c r="AZ49" s="9">
        <v>42</v>
      </c>
      <c r="BA49" s="9">
        <v>38.9</v>
      </c>
      <c r="BB49" s="9">
        <v>72.099999999999994</v>
      </c>
      <c r="BC49" s="9">
        <v>40.1</v>
      </c>
      <c r="BD49" s="9">
        <v>24.9</v>
      </c>
      <c r="BE49" s="9">
        <v>176</v>
      </c>
      <c r="BF49" s="9">
        <v>26.4</v>
      </c>
      <c r="BG49" s="9">
        <v>-80.2</v>
      </c>
      <c r="BH49" s="9">
        <v>-5.4</v>
      </c>
      <c r="BI49" s="9">
        <v>-157.4</v>
      </c>
      <c r="BJ49" s="9">
        <v>-216.6</v>
      </c>
      <c r="BK49" s="9">
        <v>-67</v>
      </c>
      <c r="BL49" s="9">
        <v>-116.6</v>
      </c>
      <c r="BM49" s="9">
        <v>-3.7</v>
      </c>
      <c r="BN49" s="9">
        <v>22.7</v>
      </c>
      <c r="BO49" s="9">
        <v>-164.6</v>
      </c>
      <c r="BP49" s="9">
        <v>-41.7</v>
      </c>
      <c r="BQ49" s="9">
        <v>-32.799999999999997</v>
      </c>
      <c r="BR49" s="9">
        <v>53.3</v>
      </c>
      <c r="BS49" s="9">
        <v>-39.4</v>
      </c>
      <c r="BT49" s="9">
        <v>-60.6</v>
      </c>
      <c r="BU49" s="9">
        <v>98.9</v>
      </c>
      <c r="BV49" s="73" t="s">
        <v>34</v>
      </c>
    </row>
    <row r="50" spans="2:74" s="2" customFormat="1" ht="14.25" customHeight="1">
      <c r="B50" s="81" t="s">
        <v>0</v>
      </c>
      <c r="C50" s="82">
        <v>2258.3000000000002</v>
      </c>
      <c r="D50" s="82">
        <v>2191.2999999999993</v>
      </c>
      <c r="E50" s="82">
        <v>2245.3000000000002</v>
      </c>
      <c r="F50" s="82">
        <v>2125.1999999999998</v>
      </c>
      <c r="G50" s="82">
        <v>8820.0999999999985</v>
      </c>
      <c r="H50" s="82">
        <v>2407.8999999999996</v>
      </c>
      <c r="I50" s="82">
        <v>2405.3000000000002</v>
      </c>
      <c r="J50" s="82">
        <v>2313.5</v>
      </c>
      <c r="K50" s="82">
        <v>2498.4</v>
      </c>
      <c r="L50" s="82">
        <v>9625.1000000000022</v>
      </c>
      <c r="M50" s="82">
        <v>2356.3000000000002</v>
      </c>
      <c r="N50" s="82">
        <v>2663.8</v>
      </c>
      <c r="O50" s="82">
        <v>2739.4999999999995</v>
      </c>
      <c r="P50" s="82">
        <v>2855.2</v>
      </c>
      <c r="Q50" s="82">
        <v>10614.800000000001</v>
      </c>
      <c r="R50" s="82">
        <v>2684.9</v>
      </c>
      <c r="S50" s="82">
        <v>2851.6999999999994</v>
      </c>
      <c r="T50" s="82">
        <v>2922.9999999999995</v>
      </c>
      <c r="U50" s="82">
        <v>2676.7</v>
      </c>
      <c r="V50" s="82">
        <v>11136.3</v>
      </c>
      <c r="W50" s="82">
        <v>2536.9999999999991</v>
      </c>
      <c r="X50" s="82">
        <v>2796.3999999999996</v>
      </c>
      <c r="Y50" s="82">
        <v>2853.2999999999997</v>
      </c>
      <c r="Z50" s="82">
        <v>2885.6</v>
      </c>
      <c r="AA50" s="82">
        <v>11072.300000000001</v>
      </c>
      <c r="AB50" s="82">
        <v>2934.9</v>
      </c>
      <c r="AC50" s="82">
        <v>3083.0999999999995</v>
      </c>
      <c r="AD50" s="82">
        <v>3127.9000000000005</v>
      </c>
      <c r="AE50" s="82">
        <v>3035.9</v>
      </c>
      <c r="AF50" s="82">
        <v>12181.800000000003</v>
      </c>
      <c r="AG50" s="82">
        <v>3013.7000000000003</v>
      </c>
      <c r="AH50" s="82">
        <v>3236.8999999999996</v>
      </c>
      <c r="AI50" s="82">
        <v>3394.9</v>
      </c>
      <c r="AJ50" s="82">
        <v>3356.7999999999997</v>
      </c>
      <c r="AK50" s="82">
        <v>13002.3</v>
      </c>
      <c r="AL50" s="82">
        <v>3281.8000000000006</v>
      </c>
      <c r="AM50" s="82">
        <v>3254.9</v>
      </c>
      <c r="AN50" s="82">
        <v>3355.2000000000007</v>
      </c>
      <c r="AO50" s="82">
        <v>3405.0999999999995</v>
      </c>
      <c r="AP50" s="82">
        <v>13297</v>
      </c>
      <c r="AQ50" s="82">
        <v>3436.9</v>
      </c>
      <c r="AR50" s="82">
        <v>3465.8</v>
      </c>
      <c r="AS50" s="82">
        <v>3567</v>
      </c>
      <c r="AT50" s="82">
        <v>3650.9</v>
      </c>
      <c r="AU50" s="82">
        <v>14120.599999999999</v>
      </c>
      <c r="AV50" s="82">
        <v>3443.5</v>
      </c>
      <c r="AW50" s="82">
        <v>2866.4</v>
      </c>
      <c r="AX50" s="82">
        <v>3134.2</v>
      </c>
      <c r="AY50" s="82">
        <v>3333.3000000000006</v>
      </c>
      <c r="AZ50" s="82">
        <v>12777.399999999998</v>
      </c>
      <c r="BA50" s="82">
        <v>3492.3000000000006</v>
      </c>
      <c r="BB50" s="82">
        <v>3703.4</v>
      </c>
      <c r="BC50" s="82">
        <v>3777.9999999999995</v>
      </c>
      <c r="BD50" s="82">
        <v>4081.5000000000005</v>
      </c>
      <c r="BE50" s="82">
        <v>15055.2</v>
      </c>
      <c r="BF50" s="82">
        <v>4051.9</v>
      </c>
      <c r="BG50" s="82">
        <v>3903.3</v>
      </c>
      <c r="BH50" s="82">
        <v>4006.4999999999991</v>
      </c>
      <c r="BI50" s="82">
        <v>3936.1000000000004</v>
      </c>
      <c r="BJ50" s="82">
        <v>15897.8</v>
      </c>
      <c r="BK50" s="82">
        <v>3986.5</v>
      </c>
      <c r="BL50" s="82">
        <v>4016.6</v>
      </c>
      <c r="BM50" s="82">
        <v>3998.3999999999996</v>
      </c>
      <c r="BN50" s="82">
        <v>3168.1000000000004</v>
      </c>
      <c r="BO50" s="82">
        <v>15169.6</v>
      </c>
      <c r="BP50" s="82">
        <v>2919.2000000000003</v>
      </c>
      <c r="BQ50" s="37">
        <v>2965.8</v>
      </c>
      <c r="BR50" s="37">
        <v>3123.6000000000004</v>
      </c>
      <c r="BS50" s="37">
        <v>3182.0999999999995</v>
      </c>
      <c r="BT50" s="82">
        <v>12190.7</v>
      </c>
      <c r="BU50" s="82">
        <v>2996.3000000000006</v>
      </c>
      <c r="BV50" s="75" t="s">
        <v>16</v>
      </c>
    </row>
    <row r="51" spans="2:74" s="2" customFormat="1" ht="14.25" customHeight="1">
      <c r="B51" s="83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76"/>
    </row>
    <row r="52" spans="2:74" s="2" customFormat="1" ht="14.25" customHeight="1">
      <c r="B52" s="83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76"/>
    </row>
    <row r="53" spans="2:74" s="2" customFormat="1" ht="14.25" customHeight="1">
      <c r="B53" s="83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76"/>
    </row>
    <row r="54" spans="2:74" s="2" customFormat="1" ht="14.25" customHeight="1">
      <c r="B54" s="83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76"/>
    </row>
    <row r="55" spans="2:74" s="2" customFormat="1" ht="14.25" customHeight="1">
      <c r="B55" s="83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76"/>
    </row>
    <row r="56" spans="2:74" s="2" customFormat="1" ht="14.25" customHeight="1">
      <c r="B56" s="8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76"/>
    </row>
    <row r="57" spans="2:74" s="2" customFormat="1" ht="20.25">
      <c r="B57" s="2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49"/>
      <c r="S57" s="49"/>
      <c r="T57" s="49"/>
      <c r="U57" s="49"/>
      <c r="V57" s="49"/>
      <c r="W57" s="49"/>
      <c r="X57" s="49"/>
      <c r="Y57" s="49"/>
      <c r="Z57" s="49"/>
      <c r="AA57" s="5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76"/>
    </row>
    <row r="58" spans="2:74" s="2" customFormat="1" ht="23.25">
      <c r="B58" s="20"/>
      <c r="C58" s="102" t="s">
        <v>99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 t="s">
        <v>99</v>
      </c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 t="s">
        <v>99</v>
      </c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 t="s">
        <v>99</v>
      </c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76"/>
    </row>
    <row r="59" spans="2:74" ht="22.5" customHeight="1">
      <c r="B59" s="22" t="s">
        <v>81</v>
      </c>
      <c r="C59" s="103" t="s">
        <v>100</v>
      </c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 t="s">
        <v>100</v>
      </c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 t="s">
        <v>100</v>
      </c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 t="s">
        <v>100</v>
      </c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V59" s="19" t="s">
        <v>17</v>
      </c>
    </row>
    <row r="60" spans="2:74" ht="20.25">
      <c r="B60" s="104" t="s">
        <v>6</v>
      </c>
      <c r="C60" s="77" t="s">
        <v>8</v>
      </c>
      <c r="D60" s="77" t="s">
        <v>9</v>
      </c>
      <c r="E60" s="77" t="s">
        <v>10</v>
      </c>
      <c r="F60" s="77" t="s">
        <v>11</v>
      </c>
      <c r="G60" s="106">
        <v>2011</v>
      </c>
      <c r="H60" s="77" t="s">
        <v>8</v>
      </c>
      <c r="I60" s="77" t="s">
        <v>9</v>
      </c>
      <c r="J60" s="77" t="s">
        <v>10</v>
      </c>
      <c r="K60" s="77" t="s">
        <v>11</v>
      </c>
      <c r="L60" s="106">
        <v>2012</v>
      </c>
      <c r="M60" s="77" t="s">
        <v>8</v>
      </c>
      <c r="N60" s="77" t="s">
        <v>9</v>
      </c>
      <c r="O60" s="77" t="s">
        <v>10</v>
      </c>
      <c r="P60" s="77" t="s">
        <v>11</v>
      </c>
      <c r="Q60" s="106">
        <v>2013</v>
      </c>
      <c r="R60" s="77" t="s">
        <v>8</v>
      </c>
      <c r="S60" s="77" t="s">
        <v>9</v>
      </c>
      <c r="T60" s="77" t="s">
        <v>10</v>
      </c>
      <c r="U60" s="77" t="s">
        <v>11</v>
      </c>
      <c r="V60" s="106">
        <v>2014</v>
      </c>
      <c r="W60" s="77" t="s">
        <v>8</v>
      </c>
      <c r="X60" s="77" t="s">
        <v>9</v>
      </c>
      <c r="Y60" s="77" t="s">
        <v>10</v>
      </c>
      <c r="Z60" s="77" t="s">
        <v>11</v>
      </c>
      <c r="AA60" s="106">
        <v>2015</v>
      </c>
      <c r="AB60" s="78" t="s">
        <v>8</v>
      </c>
      <c r="AC60" s="78" t="s">
        <v>9</v>
      </c>
      <c r="AD60" s="78" t="s">
        <v>10</v>
      </c>
      <c r="AE60" s="78" t="s">
        <v>11</v>
      </c>
      <c r="AF60" s="106">
        <v>2016</v>
      </c>
      <c r="AG60" s="78" t="s">
        <v>8</v>
      </c>
      <c r="AH60" s="78" t="s">
        <v>9</v>
      </c>
      <c r="AI60" s="78" t="s">
        <v>10</v>
      </c>
      <c r="AJ60" s="78" t="s">
        <v>11</v>
      </c>
      <c r="AK60" s="106">
        <v>2017</v>
      </c>
      <c r="AL60" s="78" t="s">
        <v>8</v>
      </c>
      <c r="AM60" s="78" t="s">
        <v>9</v>
      </c>
      <c r="AN60" s="78" t="s">
        <v>10</v>
      </c>
      <c r="AO60" s="78" t="s">
        <v>11</v>
      </c>
      <c r="AP60" s="106">
        <v>2018</v>
      </c>
      <c r="AQ60" s="78" t="s">
        <v>8</v>
      </c>
      <c r="AR60" s="78" t="s">
        <v>9</v>
      </c>
      <c r="AS60" s="78" t="s">
        <v>10</v>
      </c>
      <c r="AT60" s="78" t="s">
        <v>11</v>
      </c>
      <c r="AU60" s="106">
        <v>2019</v>
      </c>
      <c r="AV60" s="77" t="s">
        <v>8</v>
      </c>
      <c r="AW60" s="77" t="s">
        <v>9</v>
      </c>
      <c r="AX60" s="77" t="s">
        <v>94</v>
      </c>
      <c r="AY60" s="78" t="s">
        <v>11</v>
      </c>
      <c r="AZ60" s="106">
        <v>2020</v>
      </c>
      <c r="BA60" s="77" t="s">
        <v>8</v>
      </c>
      <c r="BB60" s="77" t="s">
        <v>9</v>
      </c>
      <c r="BC60" s="77" t="s">
        <v>94</v>
      </c>
      <c r="BD60" s="77" t="s">
        <v>11</v>
      </c>
      <c r="BE60" s="106">
        <v>2021</v>
      </c>
      <c r="BF60" s="77" t="s">
        <v>8</v>
      </c>
      <c r="BG60" s="77" t="s">
        <v>9</v>
      </c>
      <c r="BH60" s="77" t="s">
        <v>94</v>
      </c>
      <c r="BI60" s="77" t="s">
        <v>11</v>
      </c>
      <c r="BJ60" s="106">
        <v>2022</v>
      </c>
      <c r="BK60" s="77" t="str">
        <f>BK30</f>
        <v>الربع الأول</v>
      </c>
      <c r="BL60" s="77" t="str">
        <f t="shared" ref="BL60:BN60" si="47">BL30</f>
        <v>الربع الثاني</v>
      </c>
      <c r="BM60" s="77" t="str">
        <f t="shared" si="47"/>
        <v xml:space="preserve">  الربع الثالث</v>
      </c>
      <c r="BN60" s="77" t="str">
        <f t="shared" si="47"/>
        <v>الربع الرابع</v>
      </c>
      <c r="BO60" s="111">
        <f>BO30</f>
        <v>2023</v>
      </c>
      <c r="BP60" s="77" t="str">
        <f t="shared" ref="BP60:BQ60" si="48">BP30</f>
        <v>الربع الأول**</v>
      </c>
      <c r="BQ60" s="77" t="str">
        <f t="shared" si="48"/>
        <v>الربع الثاني**</v>
      </c>
      <c r="BR60" s="77" t="str">
        <f t="shared" ref="BR60:BS60" si="49">BR30</f>
        <v>الربع الثالث**</v>
      </c>
      <c r="BS60" s="77" t="str">
        <f t="shared" si="49"/>
        <v>الربع الرابع**</v>
      </c>
      <c r="BT60" s="111">
        <f>BT30</f>
        <v>2024</v>
      </c>
      <c r="BU60" s="77" t="str">
        <f t="shared" ref="BU60" si="50">BU30</f>
        <v xml:space="preserve">الربع الأول ** </v>
      </c>
      <c r="BV60" s="112" t="s">
        <v>18</v>
      </c>
    </row>
    <row r="61" spans="2:74">
      <c r="B61" s="105"/>
      <c r="C61" s="36" t="s">
        <v>12</v>
      </c>
      <c r="D61" s="36" t="s">
        <v>13</v>
      </c>
      <c r="E61" s="58" t="s">
        <v>14</v>
      </c>
      <c r="F61" s="36" t="s">
        <v>15</v>
      </c>
      <c r="G61" s="107"/>
      <c r="H61" s="36" t="s">
        <v>12</v>
      </c>
      <c r="I61" s="36" t="s">
        <v>13</v>
      </c>
      <c r="J61" s="58" t="s">
        <v>14</v>
      </c>
      <c r="K61" s="36" t="s">
        <v>15</v>
      </c>
      <c r="L61" s="107"/>
      <c r="M61" s="36" t="s">
        <v>12</v>
      </c>
      <c r="N61" s="36" t="s">
        <v>13</v>
      </c>
      <c r="O61" s="58" t="s">
        <v>14</v>
      </c>
      <c r="P61" s="36" t="s">
        <v>15</v>
      </c>
      <c r="Q61" s="107"/>
      <c r="R61" s="36" t="s">
        <v>12</v>
      </c>
      <c r="S61" s="36" t="s">
        <v>13</v>
      </c>
      <c r="T61" s="58" t="s">
        <v>14</v>
      </c>
      <c r="U61" s="36" t="s">
        <v>15</v>
      </c>
      <c r="V61" s="107"/>
      <c r="W61" s="36" t="s">
        <v>12</v>
      </c>
      <c r="X61" s="36" t="s">
        <v>13</v>
      </c>
      <c r="Y61" s="58" t="s">
        <v>14</v>
      </c>
      <c r="Z61" s="36" t="s">
        <v>15</v>
      </c>
      <c r="AA61" s="107"/>
      <c r="AB61" s="7" t="s">
        <v>12</v>
      </c>
      <c r="AC61" s="7" t="s">
        <v>13</v>
      </c>
      <c r="AD61" s="8" t="s">
        <v>14</v>
      </c>
      <c r="AE61" s="7" t="s">
        <v>15</v>
      </c>
      <c r="AF61" s="107"/>
      <c r="AG61" s="7" t="s">
        <v>12</v>
      </c>
      <c r="AH61" s="7" t="s">
        <v>13</v>
      </c>
      <c r="AI61" s="8" t="s">
        <v>14</v>
      </c>
      <c r="AJ61" s="7" t="s">
        <v>15</v>
      </c>
      <c r="AK61" s="107"/>
      <c r="AL61" s="7" t="s">
        <v>12</v>
      </c>
      <c r="AM61" s="7" t="s">
        <v>13</v>
      </c>
      <c r="AN61" s="8" t="s">
        <v>14</v>
      </c>
      <c r="AO61" s="7" t="s">
        <v>15</v>
      </c>
      <c r="AP61" s="107"/>
      <c r="AQ61" s="7" t="s">
        <v>12</v>
      </c>
      <c r="AR61" s="7" t="s">
        <v>13</v>
      </c>
      <c r="AS61" s="8" t="s">
        <v>14</v>
      </c>
      <c r="AT61" s="7" t="s">
        <v>15</v>
      </c>
      <c r="AU61" s="107"/>
      <c r="AV61" s="36" t="s">
        <v>12</v>
      </c>
      <c r="AW61" s="36" t="s">
        <v>13</v>
      </c>
      <c r="AX61" s="36" t="s">
        <v>14</v>
      </c>
      <c r="AY61" s="7" t="s">
        <v>15</v>
      </c>
      <c r="AZ61" s="107"/>
      <c r="BA61" s="36" t="s">
        <v>12</v>
      </c>
      <c r="BB61" s="36" t="s">
        <v>13</v>
      </c>
      <c r="BC61" s="36" t="s">
        <v>14</v>
      </c>
      <c r="BD61" s="36" t="s">
        <v>15</v>
      </c>
      <c r="BE61" s="107"/>
      <c r="BF61" s="36" t="s">
        <v>12</v>
      </c>
      <c r="BG61" s="36" t="s">
        <v>13</v>
      </c>
      <c r="BH61" s="36" t="s">
        <v>14</v>
      </c>
      <c r="BI61" s="36" t="s">
        <v>15</v>
      </c>
      <c r="BJ61" s="107"/>
      <c r="BK61" s="36" t="str">
        <f>BK31</f>
        <v>Q I</v>
      </c>
      <c r="BL61" s="36" t="str">
        <f t="shared" ref="BL61:BN61" si="51">BL31</f>
        <v>Q II</v>
      </c>
      <c r="BM61" s="36" t="str">
        <f t="shared" si="51"/>
        <v>Q III</v>
      </c>
      <c r="BN61" s="36" t="str">
        <f t="shared" si="51"/>
        <v>Q IV</v>
      </c>
      <c r="BO61" s="107"/>
      <c r="BP61" s="36" t="str">
        <f t="shared" ref="BP61:BQ61" si="52">BP31</f>
        <v>**Q I</v>
      </c>
      <c r="BQ61" s="36" t="str">
        <f t="shared" si="52"/>
        <v>**Q II</v>
      </c>
      <c r="BR61" s="36" t="str">
        <f t="shared" ref="BR61:BS61" si="53">BR31</f>
        <v>**Q III</v>
      </c>
      <c r="BS61" s="36" t="str">
        <f t="shared" si="53"/>
        <v>**Q IV</v>
      </c>
      <c r="BT61" s="107"/>
      <c r="BU61" s="36" t="str">
        <f t="shared" ref="BU61" si="54">BU31</f>
        <v>** Q I</v>
      </c>
      <c r="BV61" s="109"/>
    </row>
    <row r="62" spans="2:74" s="2" customFormat="1" ht="14.25" customHeight="1">
      <c r="B62" s="79" t="s">
        <v>35</v>
      </c>
      <c r="C62" s="9">
        <v>734.5</v>
      </c>
      <c r="D62" s="9">
        <v>740.9</v>
      </c>
      <c r="E62" s="9">
        <v>723.40000000000009</v>
      </c>
      <c r="F62" s="9">
        <v>686</v>
      </c>
      <c r="G62" s="9">
        <v>2884.8</v>
      </c>
      <c r="H62" s="9">
        <v>721.9</v>
      </c>
      <c r="I62" s="9">
        <v>768</v>
      </c>
      <c r="J62" s="9">
        <v>701</v>
      </c>
      <c r="K62" s="9">
        <v>732.19999999999993</v>
      </c>
      <c r="L62" s="9">
        <v>2923.1000000000004</v>
      </c>
      <c r="M62" s="9">
        <v>789.8</v>
      </c>
      <c r="N62" s="9">
        <v>806.8</v>
      </c>
      <c r="O62" s="9">
        <v>845.7</v>
      </c>
      <c r="P62" s="9">
        <v>910.30000000000007</v>
      </c>
      <c r="Q62" s="9">
        <v>3352.6</v>
      </c>
      <c r="R62" s="9">
        <v>895.80000000000007</v>
      </c>
      <c r="S62" s="9">
        <v>933.8</v>
      </c>
      <c r="T62" s="9">
        <v>856.80000000000007</v>
      </c>
      <c r="U62" s="9">
        <v>849</v>
      </c>
      <c r="V62" s="9">
        <v>3535.4</v>
      </c>
      <c r="W62" s="9">
        <v>793.4</v>
      </c>
      <c r="X62" s="9">
        <v>843.49999999999989</v>
      </c>
      <c r="Y62" s="9">
        <v>844.2</v>
      </c>
      <c r="Z62" s="9">
        <v>823.3</v>
      </c>
      <c r="AA62" s="9">
        <v>3304.4</v>
      </c>
      <c r="AB62" s="9">
        <v>856.19999999999993</v>
      </c>
      <c r="AC62" s="9">
        <v>903.8</v>
      </c>
      <c r="AD62" s="9">
        <v>874.5</v>
      </c>
      <c r="AE62" s="9">
        <v>865.89999999999986</v>
      </c>
      <c r="AF62" s="9">
        <v>3500.4</v>
      </c>
      <c r="AG62" s="9">
        <v>857.8</v>
      </c>
      <c r="AH62" s="9">
        <v>917.6</v>
      </c>
      <c r="AI62" s="9">
        <v>868.2</v>
      </c>
      <c r="AJ62" s="9">
        <v>890.9</v>
      </c>
      <c r="AK62" s="9">
        <v>3534.5</v>
      </c>
      <c r="AL62" s="9">
        <v>877.8</v>
      </c>
      <c r="AM62" s="9">
        <v>868.1</v>
      </c>
      <c r="AN62" s="9">
        <v>895.4</v>
      </c>
      <c r="AO62" s="9">
        <v>908.3</v>
      </c>
      <c r="AP62" s="9">
        <v>3549.5999999999995</v>
      </c>
      <c r="AQ62" s="9">
        <v>890.5</v>
      </c>
      <c r="AR62" s="9">
        <v>906</v>
      </c>
      <c r="AS62" s="9">
        <v>935.5</v>
      </c>
      <c r="AT62" s="9">
        <v>952.9</v>
      </c>
      <c r="AU62" s="9">
        <v>3684.9</v>
      </c>
      <c r="AV62" s="49">
        <v>895.69999999999993</v>
      </c>
      <c r="AW62" s="9">
        <v>816</v>
      </c>
      <c r="AX62" s="9">
        <v>858.59999999999991</v>
      </c>
      <c r="AY62" s="9">
        <v>926.90000000000009</v>
      </c>
      <c r="AZ62" s="9">
        <v>3497.2</v>
      </c>
      <c r="BA62" s="9">
        <v>935.9</v>
      </c>
      <c r="BB62" s="9">
        <v>960</v>
      </c>
      <c r="BC62" s="9">
        <v>991.4</v>
      </c>
      <c r="BD62" s="9">
        <v>1061.7</v>
      </c>
      <c r="BE62" s="9">
        <v>3949</v>
      </c>
      <c r="BF62" s="9">
        <v>1097.1999999999998</v>
      </c>
      <c r="BG62" s="9">
        <v>1130.4000000000001</v>
      </c>
      <c r="BH62" s="9">
        <v>1132.2</v>
      </c>
      <c r="BI62" s="9">
        <v>1145.3999999999999</v>
      </c>
      <c r="BJ62" s="9">
        <v>4505.2</v>
      </c>
      <c r="BK62" s="9">
        <v>1104.3</v>
      </c>
      <c r="BL62" s="9">
        <v>1092.4000000000001</v>
      </c>
      <c r="BM62" s="9">
        <v>1132.0999999999999</v>
      </c>
      <c r="BN62" s="9">
        <v>297.5</v>
      </c>
      <c r="BO62" s="9">
        <v>3626.2999999999997</v>
      </c>
      <c r="BP62" s="9">
        <v>337.65589047871703</v>
      </c>
      <c r="BQ62" s="9">
        <v>439.90312602597464</v>
      </c>
      <c r="BR62" s="9">
        <v>501.59999999999997</v>
      </c>
      <c r="BS62" s="9">
        <v>582.20000000000005</v>
      </c>
      <c r="BT62" s="9">
        <v>1861.3999999999999</v>
      </c>
      <c r="BU62" s="9">
        <v>185.5</v>
      </c>
      <c r="BV62" s="80" t="s">
        <v>19</v>
      </c>
    </row>
    <row r="63" spans="2:74" s="2" customFormat="1" ht="14.25" customHeight="1">
      <c r="B63" s="70" t="s">
        <v>36</v>
      </c>
      <c r="C63" s="10">
        <v>448.9</v>
      </c>
      <c r="D63" s="10">
        <v>448.2</v>
      </c>
      <c r="E63" s="10">
        <v>436.2</v>
      </c>
      <c r="F63" s="10">
        <v>405.9</v>
      </c>
      <c r="G63" s="10">
        <v>1739.2</v>
      </c>
      <c r="H63" s="10">
        <v>442.4</v>
      </c>
      <c r="I63" s="10">
        <v>457.1</v>
      </c>
      <c r="J63" s="10">
        <v>415.3</v>
      </c>
      <c r="K63" s="10">
        <v>410.4</v>
      </c>
      <c r="L63" s="10">
        <v>1725.2</v>
      </c>
      <c r="M63" s="10">
        <v>474.4</v>
      </c>
      <c r="N63" s="10">
        <v>493.1</v>
      </c>
      <c r="O63" s="10">
        <v>516.4</v>
      </c>
      <c r="P63" s="10">
        <v>592.70000000000005</v>
      </c>
      <c r="Q63" s="10">
        <v>2076.6</v>
      </c>
      <c r="R63" s="10">
        <v>622.70000000000005</v>
      </c>
      <c r="S63" s="10">
        <v>617.5</v>
      </c>
      <c r="T63" s="10">
        <v>491.9</v>
      </c>
      <c r="U63" s="10">
        <v>517.29999999999995</v>
      </c>
      <c r="V63" s="10">
        <v>2249.4</v>
      </c>
      <c r="W63" s="10">
        <v>516.4</v>
      </c>
      <c r="X63" s="10">
        <v>529.79999999999995</v>
      </c>
      <c r="Y63" s="10">
        <v>517</v>
      </c>
      <c r="Z63" s="10">
        <v>486.7</v>
      </c>
      <c r="AA63" s="10">
        <v>2049.9</v>
      </c>
      <c r="AB63" s="10">
        <v>556.9</v>
      </c>
      <c r="AC63" s="10">
        <v>579.29999999999995</v>
      </c>
      <c r="AD63" s="10">
        <v>559.29999999999995</v>
      </c>
      <c r="AE63" s="10">
        <v>522.9</v>
      </c>
      <c r="AF63" s="10">
        <v>2218.4</v>
      </c>
      <c r="AG63" s="10">
        <v>581.5</v>
      </c>
      <c r="AH63" s="10">
        <v>598.6</v>
      </c>
      <c r="AI63" s="10">
        <v>593.29999999999995</v>
      </c>
      <c r="AJ63" s="10">
        <v>548.5</v>
      </c>
      <c r="AK63" s="10">
        <v>2321.9</v>
      </c>
      <c r="AL63" s="10">
        <v>583.9</v>
      </c>
      <c r="AM63" s="10">
        <v>587.20000000000005</v>
      </c>
      <c r="AN63" s="10">
        <v>599.6</v>
      </c>
      <c r="AO63" s="10">
        <v>605.5</v>
      </c>
      <c r="AP63" s="10">
        <v>2376.1999999999998</v>
      </c>
      <c r="AQ63" s="10">
        <v>622.20000000000005</v>
      </c>
      <c r="AR63" s="10">
        <v>630.6</v>
      </c>
      <c r="AS63" s="10">
        <v>646.1</v>
      </c>
      <c r="AT63" s="10">
        <v>652.79999999999995</v>
      </c>
      <c r="AU63" s="10">
        <v>2551.6999999999998</v>
      </c>
      <c r="AV63" s="46">
        <v>642.6</v>
      </c>
      <c r="AW63" s="10">
        <v>567.4</v>
      </c>
      <c r="AX63" s="10">
        <v>592.5</v>
      </c>
      <c r="AY63" s="10">
        <v>623.70000000000005</v>
      </c>
      <c r="AZ63" s="10">
        <v>2426.1999999999998</v>
      </c>
      <c r="BA63" s="10">
        <v>640.6</v>
      </c>
      <c r="BB63" s="10">
        <v>647</v>
      </c>
      <c r="BC63" s="10">
        <v>669.5</v>
      </c>
      <c r="BD63" s="10">
        <v>740</v>
      </c>
      <c r="BE63" s="10">
        <v>2697.1</v>
      </c>
      <c r="BF63" s="10">
        <v>818.8</v>
      </c>
      <c r="BG63" s="10">
        <v>822.5</v>
      </c>
      <c r="BH63" s="10">
        <v>834.5</v>
      </c>
      <c r="BI63" s="10">
        <v>841.1</v>
      </c>
      <c r="BJ63" s="10">
        <v>3316.9</v>
      </c>
      <c r="BK63" s="10">
        <v>827.7</v>
      </c>
      <c r="BL63" s="10">
        <v>774.5</v>
      </c>
      <c r="BM63" s="10">
        <v>811.1</v>
      </c>
      <c r="BN63" s="10">
        <v>186.8</v>
      </c>
      <c r="BO63" s="10">
        <v>2600.1000000000004</v>
      </c>
      <c r="BP63" s="10">
        <v>246.45589047871704</v>
      </c>
      <c r="BQ63" s="10">
        <v>339.50312602597467</v>
      </c>
      <c r="BR63" s="10">
        <v>390</v>
      </c>
      <c r="BS63" s="10">
        <v>463.5</v>
      </c>
      <c r="BT63" s="10">
        <v>1439.5</v>
      </c>
      <c r="BU63" s="10">
        <v>93.2</v>
      </c>
      <c r="BV63" s="71" t="s">
        <v>20</v>
      </c>
    </row>
    <row r="64" spans="2:74" ht="14.25" customHeight="1">
      <c r="B64" s="70" t="s">
        <v>37</v>
      </c>
      <c r="C64" s="10">
        <v>239.3</v>
      </c>
      <c r="D64" s="10">
        <v>241.3</v>
      </c>
      <c r="E64" s="10">
        <v>229.5</v>
      </c>
      <c r="F64" s="10">
        <v>220.6</v>
      </c>
      <c r="G64" s="10">
        <v>930.7</v>
      </c>
      <c r="H64" s="10">
        <v>228.6</v>
      </c>
      <c r="I64" s="10">
        <v>249.4</v>
      </c>
      <c r="J64" s="10">
        <v>232.6</v>
      </c>
      <c r="K64" s="10">
        <v>255</v>
      </c>
      <c r="L64" s="10">
        <v>965.6</v>
      </c>
      <c r="M64" s="10">
        <v>260.10000000000002</v>
      </c>
      <c r="N64" s="10">
        <v>252.7</v>
      </c>
      <c r="O64" s="10">
        <v>261.60000000000002</v>
      </c>
      <c r="P64" s="10">
        <v>240.6</v>
      </c>
      <c r="Q64" s="10">
        <v>1015</v>
      </c>
      <c r="R64" s="10">
        <v>224.4</v>
      </c>
      <c r="S64" s="10">
        <v>261.8</v>
      </c>
      <c r="T64" s="10">
        <v>297.8</v>
      </c>
      <c r="U64" s="10">
        <v>237</v>
      </c>
      <c r="V64" s="10">
        <v>1021</v>
      </c>
      <c r="W64" s="10">
        <v>211.9</v>
      </c>
      <c r="X64" s="10">
        <v>248.8</v>
      </c>
      <c r="Y64" s="10">
        <v>256.60000000000002</v>
      </c>
      <c r="Z64" s="10">
        <v>265.2</v>
      </c>
      <c r="AA64" s="10">
        <v>982.5</v>
      </c>
      <c r="AB64" s="10">
        <v>227.7</v>
      </c>
      <c r="AC64" s="10">
        <v>253</v>
      </c>
      <c r="AD64" s="10">
        <v>244.2</v>
      </c>
      <c r="AE64" s="10">
        <v>271.2</v>
      </c>
      <c r="AF64" s="10">
        <v>996.1</v>
      </c>
      <c r="AG64" s="10">
        <v>202.4</v>
      </c>
      <c r="AH64" s="10">
        <v>249.9</v>
      </c>
      <c r="AI64" s="10">
        <v>207.7</v>
      </c>
      <c r="AJ64" s="10">
        <v>270.3</v>
      </c>
      <c r="AK64" s="10">
        <v>930.3</v>
      </c>
      <c r="AL64" s="10">
        <v>219.5</v>
      </c>
      <c r="AM64" s="10">
        <v>214.8</v>
      </c>
      <c r="AN64" s="10">
        <v>229.5</v>
      </c>
      <c r="AO64" s="10">
        <v>235.4</v>
      </c>
      <c r="AP64" s="10">
        <v>899.2</v>
      </c>
      <c r="AQ64" s="10">
        <v>196.5</v>
      </c>
      <c r="AR64" s="10">
        <v>204.6</v>
      </c>
      <c r="AS64" s="10">
        <v>216.6</v>
      </c>
      <c r="AT64" s="10">
        <v>226.1</v>
      </c>
      <c r="AU64" s="10">
        <v>843.8</v>
      </c>
      <c r="AV64" s="46">
        <v>182.7</v>
      </c>
      <c r="AW64" s="10">
        <v>189.5</v>
      </c>
      <c r="AX64" s="10">
        <v>206.3</v>
      </c>
      <c r="AY64" s="10">
        <v>242.2</v>
      </c>
      <c r="AZ64" s="10">
        <v>820.7</v>
      </c>
      <c r="BA64" s="10">
        <v>229</v>
      </c>
      <c r="BB64" s="10">
        <v>245.1</v>
      </c>
      <c r="BC64" s="10">
        <v>255.1</v>
      </c>
      <c r="BD64" s="10">
        <v>253.3</v>
      </c>
      <c r="BE64" s="10">
        <v>982.5</v>
      </c>
      <c r="BF64" s="10">
        <v>213.6</v>
      </c>
      <c r="BG64" s="10">
        <v>241</v>
      </c>
      <c r="BH64" s="10">
        <v>229.7</v>
      </c>
      <c r="BI64" s="10">
        <v>237.5</v>
      </c>
      <c r="BJ64" s="10">
        <v>921.8</v>
      </c>
      <c r="BK64" s="10">
        <v>211.5</v>
      </c>
      <c r="BL64" s="10">
        <v>251.5</v>
      </c>
      <c r="BM64" s="10">
        <v>257.89999999999998</v>
      </c>
      <c r="BN64" s="10">
        <v>96.3</v>
      </c>
      <c r="BO64" s="10">
        <v>817.19999999999993</v>
      </c>
      <c r="BP64" s="10">
        <v>79.3</v>
      </c>
      <c r="BQ64" s="10">
        <v>87.9</v>
      </c>
      <c r="BR64" s="10">
        <v>99.2</v>
      </c>
      <c r="BS64" s="10">
        <v>106.2</v>
      </c>
      <c r="BT64" s="10">
        <v>372.59999999999997</v>
      </c>
      <c r="BU64" s="10">
        <v>80.8</v>
      </c>
      <c r="BV64" s="71" t="s">
        <v>21</v>
      </c>
    </row>
    <row r="65" spans="2:74" ht="14.25" customHeight="1">
      <c r="B65" s="70" t="s">
        <v>38</v>
      </c>
      <c r="C65" s="10">
        <v>46.3</v>
      </c>
      <c r="D65" s="10">
        <v>51.4</v>
      </c>
      <c r="E65" s="10">
        <v>57.7</v>
      </c>
      <c r="F65" s="10">
        <v>59.5</v>
      </c>
      <c r="G65" s="10">
        <v>214.9</v>
      </c>
      <c r="H65" s="10">
        <v>50.9</v>
      </c>
      <c r="I65" s="10">
        <v>61.5</v>
      </c>
      <c r="J65" s="10">
        <v>53.1</v>
      </c>
      <c r="K65" s="10">
        <v>66.8</v>
      </c>
      <c r="L65" s="10">
        <v>232.3</v>
      </c>
      <c r="M65" s="10">
        <v>55.3</v>
      </c>
      <c r="N65" s="10">
        <v>61</v>
      </c>
      <c r="O65" s="10">
        <v>67.7</v>
      </c>
      <c r="P65" s="10">
        <v>77</v>
      </c>
      <c r="Q65" s="10">
        <v>261</v>
      </c>
      <c r="R65" s="10">
        <v>48.7</v>
      </c>
      <c r="S65" s="10">
        <v>54.5</v>
      </c>
      <c r="T65" s="10">
        <v>67.099999999999994</v>
      </c>
      <c r="U65" s="10">
        <v>94.7</v>
      </c>
      <c r="V65" s="10">
        <v>265</v>
      </c>
      <c r="W65" s="10">
        <v>65.099999999999994</v>
      </c>
      <c r="X65" s="10">
        <v>64.900000000000006</v>
      </c>
      <c r="Y65" s="10">
        <v>70.599999999999994</v>
      </c>
      <c r="Z65" s="10">
        <v>71.400000000000006</v>
      </c>
      <c r="AA65" s="10">
        <v>272</v>
      </c>
      <c r="AB65" s="10">
        <v>71.599999999999994</v>
      </c>
      <c r="AC65" s="10">
        <v>71.5</v>
      </c>
      <c r="AD65" s="10">
        <v>71</v>
      </c>
      <c r="AE65" s="10">
        <v>71.8</v>
      </c>
      <c r="AF65" s="10">
        <v>285.89999999999998</v>
      </c>
      <c r="AG65" s="10">
        <v>73.900000000000006</v>
      </c>
      <c r="AH65" s="10">
        <v>69.099999999999994</v>
      </c>
      <c r="AI65" s="10">
        <v>67.2</v>
      </c>
      <c r="AJ65" s="10">
        <v>72.099999999999994</v>
      </c>
      <c r="AK65" s="10">
        <v>282.3</v>
      </c>
      <c r="AL65" s="10">
        <v>74.400000000000006</v>
      </c>
      <c r="AM65" s="10">
        <v>66.099999999999994</v>
      </c>
      <c r="AN65" s="10">
        <v>66.3</v>
      </c>
      <c r="AO65" s="10">
        <v>67.400000000000006</v>
      </c>
      <c r="AP65" s="10">
        <v>274.2</v>
      </c>
      <c r="AQ65" s="10">
        <v>71.8</v>
      </c>
      <c r="AR65" s="10">
        <v>70.8</v>
      </c>
      <c r="AS65" s="10">
        <v>72.8</v>
      </c>
      <c r="AT65" s="10">
        <v>74</v>
      </c>
      <c r="AU65" s="10">
        <v>289.39999999999998</v>
      </c>
      <c r="AV65" s="46">
        <v>70.400000000000006</v>
      </c>
      <c r="AW65" s="10">
        <v>59.1</v>
      </c>
      <c r="AX65" s="10">
        <v>59.8</v>
      </c>
      <c r="AY65" s="10">
        <v>61</v>
      </c>
      <c r="AZ65" s="10">
        <v>250.3</v>
      </c>
      <c r="BA65" s="10">
        <v>66.3</v>
      </c>
      <c r="BB65" s="10">
        <v>67.900000000000006</v>
      </c>
      <c r="BC65" s="10">
        <v>66.8</v>
      </c>
      <c r="BD65" s="10">
        <v>68.400000000000006</v>
      </c>
      <c r="BE65" s="10">
        <v>269.39999999999998</v>
      </c>
      <c r="BF65" s="10">
        <v>64.8</v>
      </c>
      <c r="BG65" s="10">
        <v>66.900000000000006</v>
      </c>
      <c r="BH65" s="10">
        <v>68</v>
      </c>
      <c r="BI65" s="10">
        <v>66.8</v>
      </c>
      <c r="BJ65" s="10">
        <v>266.5</v>
      </c>
      <c r="BK65" s="10">
        <v>65.099999999999994</v>
      </c>
      <c r="BL65" s="10">
        <v>66.400000000000006</v>
      </c>
      <c r="BM65" s="10">
        <v>63.1</v>
      </c>
      <c r="BN65" s="10">
        <v>14.4</v>
      </c>
      <c r="BO65" s="10">
        <v>209</v>
      </c>
      <c r="BP65" s="10">
        <v>11.9</v>
      </c>
      <c r="BQ65" s="10">
        <v>12.5</v>
      </c>
      <c r="BR65" s="10">
        <v>12.4</v>
      </c>
      <c r="BS65" s="10">
        <v>12.5</v>
      </c>
      <c r="BT65" s="10">
        <v>49.3</v>
      </c>
      <c r="BU65" s="10">
        <v>11.5</v>
      </c>
      <c r="BV65" s="71" t="s">
        <v>22</v>
      </c>
    </row>
    <row r="66" spans="2:74" ht="14.25" customHeight="1">
      <c r="B66" s="72" t="s">
        <v>39</v>
      </c>
      <c r="C66" s="9">
        <v>-5</v>
      </c>
      <c r="D66" s="9">
        <v>29.099999999999994</v>
      </c>
      <c r="E66" s="9">
        <v>28.599999999999994</v>
      </c>
      <c r="F66" s="9">
        <v>56.800000000000011</v>
      </c>
      <c r="G66" s="9">
        <v>109.5</v>
      </c>
      <c r="H66" s="9">
        <v>34.799999999999997</v>
      </c>
      <c r="I66" s="9">
        <v>67</v>
      </c>
      <c r="J66" s="9">
        <v>64.09999999999998</v>
      </c>
      <c r="K66" s="9">
        <v>30.600000000000009</v>
      </c>
      <c r="L66" s="9">
        <v>196.5</v>
      </c>
      <c r="M66" s="9">
        <v>113.2</v>
      </c>
      <c r="N66" s="9">
        <v>151.4</v>
      </c>
      <c r="O66" s="9">
        <v>117.99999999999999</v>
      </c>
      <c r="P66" s="9">
        <v>80.8</v>
      </c>
      <c r="Q66" s="9">
        <v>463.40000000000003</v>
      </c>
      <c r="R66" s="9">
        <v>96.199999999999989</v>
      </c>
      <c r="S66" s="9">
        <v>79.5</v>
      </c>
      <c r="T66" s="9">
        <v>20</v>
      </c>
      <c r="U66" s="9">
        <v>55.699999999999996</v>
      </c>
      <c r="V66" s="9">
        <v>251.40000000000003</v>
      </c>
      <c r="W66" s="9">
        <v>71.599999999999994</v>
      </c>
      <c r="X66" s="9">
        <v>118</v>
      </c>
      <c r="Y66" s="9">
        <v>95.6</v>
      </c>
      <c r="Z66" s="9">
        <v>172.00000000000003</v>
      </c>
      <c r="AA66" s="9">
        <v>457.2</v>
      </c>
      <c r="AB66" s="9">
        <v>161.9</v>
      </c>
      <c r="AC66" s="9">
        <v>120.1</v>
      </c>
      <c r="AD66" s="9">
        <v>176.6</v>
      </c>
      <c r="AE66" s="9">
        <v>175.29999999999998</v>
      </c>
      <c r="AF66" s="9">
        <v>633.9</v>
      </c>
      <c r="AG66" s="9">
        <v>159.30000000000001</v>
      </c>
      <c r="AH66" s="9">
        <v>148.5</v>
      </c>
      <c r="AI66" s="9">
        <v>149.19999999999999</v>
      </c>
      <c r="AJ66" s="9">
        <v>147.5</v>
      </c>
      <c r="AK66" s="9">
        <v>604.5</v>
      </c>
      <c r="AL66" s="9">
        <v>124.3</v>
      </c>
      <c r="AM66" s="9">
        <v>112.9</v>
      </c>
      <c r="AN66" s="9">
        <v>110.6</v>
      </c>
      <c r="AO66" s="9">
        <v>104.1</v>
      </c>
      <c r="AP66" s="9">
        <v>451.9</v>
      </c>
      <c r="AQ66" s="9">
        <v>112.9</v>
      </c>
      <c r="AR66" s="9">
        <v>122.29999999999998</v>
      </c>
      <c r="AS66" s="9">
        <v>114.69999999999999</v>
      </c>
      <c r="AT66" s="9">
        <v>114</v>
      </c>
      <c r="AU66" s="9">
        <v>463.90000000000003</v>
      </c>
      <c r="AV66" s="49">
        <v>81.2</v>
      </c>
      <c r="AW66" s="9">
        <v>62.099999999999994</v>
      </c>
      <c r="AX66" s="9">
        <v>66.2</v>
      </c>
      <c r="AY66" s="9">
        <v>76.900000000000006</v>
      </c>
      <c r="AZ66" s="9">
        <v>286.39999999999998</v>
      </c>
      <c r="BA66" s="9">
        <v>84.7</v>
      </c>
      <c r="BB66" s="9">
        <v>74.999999999999986</v>
      </c>
      <c r="BC66" s="9">
        <v>65.899999999999991</v>
      </c>
      <c r="BD66" s="9">
        <v>85</v>
      </c>
      <c r="BE66" s="9">
        <v>310.60000000000002</v>
      </c>
      <c r="BF66" s="9">
        <v>96.5</v>
      </c>
      <c r="BG66" s="9">
        <v>95.899999999999991</v>
      </c>
      <c r="BH66" s="9">
        <v>83.1</v>
      </c>
      <c r="BI66" s="9">
        <v>81.800000000000011</v>
      </c>
      <c r="BJ66" s="9">
        <v>357.3</v>
      </c>
      <c r="BK66" s="9">
        <v>79.400000000000006</v>
      </c>
      <c r="BL66" s="9">
        <v>62.699999999999996</v>
      </c>
      <c r="BM66" s="9">
        <v>75.7</v>
      </c>
      <c r="BN66" s="9">
        <v>7.6</v>
      </c>
      <c r="BO66" s="9">
        <v>225.4</v>
      </c>
      <c r="BP66" s="9">
        <v>0.89999999999999991</v>
      </c>
      <c r="BQ66" s="9">
        <v>0.89999999999999991</v>
      </c>
      <c r="BR66" s="9">
        <v>0.89999999999999991</v>
      </c>
      <c r="BS66" s="9">
        <v>0.89999999999999991</v>
      </c>
      <c r="BT66" s="9">
        <v>3.6</v>
      </c>
      <c r="BU66" s="9">
        <v>0.89999999999999991</v>
      </c>
      <c r="BV66" s="73" t="s">
        <v>23</v>
      </c>
    </row>
    <row r="67" spans="2:74" ht="14.25" customHeight="1">
      <c r="B67" s="70" t="s">
        <v>40</v>
      </c>
      <c r="C67" s="10">
        <v>129.4</v>
      </c>
      <c r="D67" s="10">
        <v>184.9</v>
      </c>
      <c r="E67" s="10">
        <v>172.2</v>
      </c>
      <c r="F67" s="10">
        <v>187.4</v>
      </c>
      <c r="G67" s="10">
        <v>673.9</v>
      </c>
      <c r="H67" s="10">
        <v>106.1</v>
      </c>
      <c r="I67" s="10">
        <v>144.5</v>
      </c>
      <c r="J67" s="10">
        <v>137.29999999999998</v>
      </c>
      <c r="K67" s="10">
        <v>100.9</v>
      </c>
      <c r="L67" s="10">
        <v>488.8</v>
      </c>
      <c r="M67" s="10">
        <v>125</v>
      </c>
      <c r="N67" s="10">
        <v>164.20000000000002</v>
      </c>
      <c r="O67" s="10">
        <v>130.69999999999999</v>
      </c>
      <c r="P67" s="10">
        <v>93.7</v>
      </c>
      <c r="Q67" s="10">
        <v>513.6</v>
      </c>
      <c r="R67" s="10">
        <v>98.1</v>
      </c>
      <c r="S67" s="10">
        <v>81.400000000000006</v>
      </c>
      <c r="T67" s="10">
        <v>23.3</v>
      </c>
      <c r="U67" s="10">
        <v>58.3</v>
      </c>
      <c r="V67" s="10">
        <v>261.10000000000002</v>
      </c>
      <c r="W67" s="10">
        <v>67.599999999999994</v>
      </c>
      <c r="X67" s="10">
        <v>114.2</v>
      </c>
      <c r="Y67" s="10">
        <v>91.699999999999989</v>
      </c>
      <c r="Z67" s="10">
        <v>168.70000000000002</v>
      </c>
      <c r="AA67" s="10">
        <v>442.2</v>
      </c>
      <c r="AB67" s="10">
        <v>156.9</v>
      </c>
      <c r="AC67" s="10">
        <v>116</v>
      </c>
      <c r="AD67" s="10">
        <v>173</v>
      </c>
      <c r="AE67" s="10">
        <v>171.7</v>
      </c>
      <c r="AF67" s="10">
        <v>617.6</v>
      </c>
      <c r="AG67" s="10">
        <v>153.30000000000001</v>
      </c>
      <c r="AH67" s="10">
        <v>142.19999999999999</v>
      </c>
      <c r="AI67" s="10">
        <v>146.5</v>
      </c>
      <c r="AJ67" s="10">
        <v>142.9</v>
      </c>
      <c r="AK67" s="10">
        <v>584.9</v>
      </c>
      <c r="AL67" s="10">
        <v>122.2</v>
      </c>
      <c r="AM67" s="10">
        <v>109.7</v>
      </c>
      <c r="AN67" s="10">
        <v>108.39999999999999</v>
      </c>
      <c r="AO67" s="10">
        <v>101.39999999999999</v>
      </c>
      <c r="AP67" s="10">
        <v>441.7</v>
      </c>
      <c r="AQ67" s="10">
        <v>110.4</v>
      </c>
      <c r="AR67" s="10">
        <v>119.69999999999999</v>
      </c>
      <c r="AS67" s="10">
        <v>112.1</v>
      </c>
      <c r="AT67" s="10">
        <v>111.2</v>
      </c>
      <c r="AU67" s="10">
        <v>453.40000000000003</v>
      </c>
      <c r="AV67" s="46">
        <v>78.7</v>
      </c>
      <c r="AW67" s="10">
        <v>59.8</v>
      </c>
      <c r="AX67" s="10">
        <v>63.800000000000004</v>
      </c>
      <c r="AY67" s="10">
        <v>74.400000000000006</v>
      </c>
      <c r="AZ67" s="10">
        <v>276.7</v>
      </c>
      <c r="BA67" s="10">
        <v>82</v>
      </c>
      <c r="BB67" s="10">
        <v>72.399999999999991</v>
      </c>
      <c r="BC67" s="10">
        <v>63.3</v>
      </c>
      <c r="BD67" s="10">
        <v>82.3</v>
      </c>
      <c r="BE67" s="10">
        <v>300</v>
      </c>
      <c r="BF67" s="10">
        <v>93.7</v>
      </c>
      <c r="BG67" s="10">
        <v>93.199999999999989</v>
      </c>
      <c r="BH67" s="10">
        <v>80.5</v>
      </c>
      <c r="BI67" s="10">
        <v>79.100000000000009</v>
      </c>
      <c r="BJ67" s="10">
        <v>346.5</v>
      </c>
      <c r="BK67" s="10">
        <v>76.400000000000006</v>
      </c>
      <c r="BL67" s="10">
        <v>59.8</v>
      </c>
      <c r="BM67" s="10">
        <v>72.7</v>
      </c>
      <c r="BN67" s="10">
        <v>7.3999999999999995</v>
      </c>
      <c r="BO67" s="10">
        <v>216.29999999999998</v>
      </c>
      <c r="BP67" s="10">
        <v>0.79999999999999993</v>
      </c>
      <c r="BQ67" s="10">
        <v>0.79999999999999993</v>
      </c>
      <c r="BR67" s="10">
        <v>0.79999999999999993</v>
      </c>
      <c r="BS67" s="10">
        <v>0.79999999999999993</v>
      </c>
      <c r="BT67" s="10">
        <v>3.2</v>
      </c>
      <c r="BU67" s="10">
        <v>0.79999999999999993</v>
      </c>
      <c r="BV67" s="71" t="s">
        <v>24</v>
      </c>
    </row>
    <row r="68" spans="2:74" s="2" customFormat="1" ht="14.25" customHeight="1">
      <c r="B68" s="70" t="s">
        <v>41</v>
      </c>
      <c r="C68" s="10">
        <v>122.5</v>
      </c>
      <c r="D68" s="10">
        <v>178.6</v>
      </c>
      <c r="E68" s="10">
        <v>166.7</v>
      </c>
      <c r="F68" s="10">
        <v>182.3</v>
      </c>
      <c r="G68" s="10">
        <v>650.1</v>
      </c>
      <c r="H68" s="10">
        <v>102.6</v>
      </c>
      <c r="I68" s="10">
        <v>140.80000000000001</v>
      </c>
      <c r="J68" s="10">
        <v>133.69999999999999</v>
      </c>
      <c r="K68" s="10">
        <v>97.4</v>
      </c>
      <c r="L68" s="10">
        <v>474.5</v>
      </c>
      <c r="M68" s="10">
        <v>119</v>
      </c>
      <c r="N68" s="10">
        <v>158.4</v>
      </c>
      <c r="O68" s="10">
        <v>125.2</v>
      </c>
      <c r="P68" s="10">
        <v>89</v>
      </c>
      <c r="Q68" s="10">
        <v>491.6</v>
      </c>
      <c r="R68" s="10">
        <v>92.5</v>
      </c>
      <c r="S68" s="10">
        <v>74.5</v>
      </c>
      <c r="T68" s="10">
        <v>18</v>
      </c>
      <c r="U68" s="10">
        <v>53.8</v>
      </c>
      <c r="V68" s="10">
        <v>238.8</v>
      </c>
      <c r="W68" s="10">
        <v>62.5</v>
      </c>
      <c r="X68" s="10">
        <v>108.4</v>
      </c>
      <c r="Y68" s="10">
        <v>86.1</v>
      </c>
      <c r="Z68" s="10">
        <v>163.30000000000001</v>
      </c>
      <c r="AA68" s="10">
        <v>420.3</v>
      </c>
      <c r="AB68" s="10">
        <v>151.5</v>
      </c>
      <c r="AC68" s="10">
        <v>109.8</v>
      </c>
      <c r="AD68" s="10">
        <v>167.5</v>
      </c>
      <c r="AE68" s="10">
        <v>165.6</v>
      </c>
      <c r="AF68" s="10">
        <v>594.4</v>
      </c>
      <c r="AG68" s="10">
        <v>146.9</v>
      </c>
      <c r="AH68" s="10">
        <v>135.6</v>
      </c>
      <c r="AI68" s="10">
        <v>139.6</v>
      </c>
      <c r="AJ68" s="10">
        <v>135.80000000000001</v>
      </c>
      <c r="AK68" s="10">
        <v>557.9</v>
      </c>
      <c r="AL68" s="10">
        <v>115.4</v>
      </c>
      <c r="AM68" s="10">
        <v>102.7</v>
      </c>
      <c r="AN68" s="10">
        <v>101.3</v>
      </c>
      <c r="AO68" s="10">
        <v>94.1</v>
      </c>
      <c r="AP68" s="10">
        <v>413.5</v>
      </c>
      <c r="AQ68" s="10">
        <v>103.4</v>
      </c>
      <c r="AR68" s="10">
        <v>112.6</v>
      </c>
      <c r="AS68" s="10">
        <v>104.8</v>
      </c>
      <c r="AT68" s="10">
        <v>104</v>
      </c>
      <c r="AU68" s="10">
        <v>424.8</v>
      </c>
      <c r="AV68" s="46">
        <v>72.5</v>
      </c>
      <c r="AW68" s="10">
        <v>54.5</v>
      </c>
      <c r="AX68" s="10">
        <v>57.2</v>
      </c>
      <c r="AY68" s="10">
        <v>67</v>
      </c>
      <c r="AZ68" s="10">
        <v>251.2</v>
      </c>
      <c r="BA68" s="10">
        <v>74.599999999999994</v>
      </c>
      <c r="BB68" s="10">
        <v>64.8</v>
      </c>
      <c r="BC68" s="10">
        <v>55.3</v>
      </c>
      <c r="BD68" s="10">
        <v>72.599999999999994</v>
      </c>
      <c r="BE68" s="10">
        <v>267.3</v>
      </c>
      <c r="BF68" s="10">
        <v>84</v>
      </c>
      <c r="BG68" s="10">
        <v>83.1</v>
      </c>
      <c r="BH68" s="10">
        <v>69.8</v>
      </c>
      <c r="BI68" s="10">
        <v>68.2</v>
      </c>
      <c r="BJ68" s="10">
        <v>305.10000000000002</v>
      </c>
      <c r="BK68" s="10">
        <v>66</v>
      </c>
      <c r="BL68" s="10">
        <v>50</v>
      </c>
      <c r="BM68" s="10">
        <v>62.2</v>
      </c>
      <c r="BN68" s="10">
        <v>6.6</v>
      </c>
      <c r="BO68" s="10">
        <v>184.79999999999998</v>
      </c>
      <c r="BP68" s="10">
        <v>0.7</v>
      </c>
      <c r="BQ68" s="10">
        <v>0.7</v>
      </c>
      <c r="BR68" s="10">
        <v>0.7</v>
      </c>
      <c r="BS68" s="10">
        <v>0.7</v>
      </c>
      <c r="BT68" s="10">
        <v>2.8</v>
      </c>
      <c r="BU68" s="10">
        <v>0.7</v>
      </c>
      <c r="BV68" s="71" t="s">
        <v>25</v>
      </c>
    </row>
    <row r="69" spans="2:74" s="2" customFormat="1" ht="14.25" customHeight="1">
      <c r="B69" s="70" t="s">
        <v>42</v>
      </c>
      <c r="C69" s="10">
        <v>6.9</v>
      </c>
      <c r="D69" s="10">
        <v>6.3</v>
      </c>
      <c r="E69" s="10">
        <v>5.5</v>
      </c>
      <c r="F69" s="10">
        <v>5.0999999999999996</v>
      </c>
      <c r="G69" s="10">
        <v>23.8</v>
      </c>
      <c r="H69" s="10">
        <v>3.5</v>
      </c>
      <c r="I69" s="10">
        <v>3.7</v>
      </c>
      <c r="J69" s="10">
        <v>3.6</v>
      </c>
      <c r="K69" s="10">
        <v>3.5</v>
      </c>
      <c r="L69" s="10">
        <v>14.3</v>
      </c>
      <c r="M69" s="10">
        <v>6</v>
      </c>
      <c r="N69" s="10">
        <v>5.8</v>
      </c>
      <c r="O69" s="10">
        <v>5.5</v>
      </c>
      <c r="P69" s="10">
        <v>4.7</v>
      </c>
      <c r="Q69" s="10">
        <v>22</v>
      </c>
      <c r="R69" s="10">
        <v>5.6</v>
      </c>
      <c r="S69" s="10">
        <v>6.9</v>
      </c>
      <c r="T69" s="10">
        <v>5.3</v>
      </c>
      <c r="U69" s="10">
        <v>4.5</v>
      </c>
      <c r="V69" s="10">
        <v>22.3</v>
      </c>
      <c r="W69" s="10">
        <v>5.0999999999999996</v>
      </c>
      <c r="X69" s="10">
        <v>5.8</v>
      </c>
      <c r="Y69" s="10">
        <v>5.6</v>
      </c>
      <c r="Z69" s="10">
        <v>5.4</v>
      </c>
      <c r="AA69" s="10">
        <v>21.9</v>
      </c>
      <c r="AB69" s="10">
        <v>5.4</v>
      </c>
      <c r="AC69" s="10">
        <v>6.2</v>
      </c>
      <c r="AD69" s="10">
        <v>5.5</v>
      </c>
      <c r="AE69" s="10">
        <v>6.1</v>
      </c>
      <c r="AF69" s="10">
        <v>23.2</v>
      </c>
      <c r="AG69" s="10">
        <v>6.4</v>
      </c>
      <c r="AH69" s="10">
        <v>6.6</v>
      </c>
      <c r="AI69" s="10">
        <v>6.9</v>
      </c>
      <c r="AJ69" s="10">
        <v>7.1</v>
      </c>
      <c r="AK69" s="10">
        <v>27</v>
      </c>
      <c r="AL69" s="10">
        <v>6.8</v>
      </c>
      <c r="AM69" s="10">
        <v>7</v>
      </c>
      <c r="AN69" s="10">
        <v>7.1</v>
      </c>
      <c r="AO69" s="10">
        <v>7.3</v>
      </c>
      <c r="AP69" s="10">
        <v>28.2</v>
      </c>
      <c r="AQ69" s="10">
        <v>7</v>
      </c>
      <c r="AR69" s="10">
        <v>7.1</v>
      </c>
      <c r="AS69" s="10">
        <v>7.3</v>
      </c>
      <c r="AT69" s="10">
        <v>7.2</v>
      </c>
      <c r="AU69" s="10">
        <v>28.6</v>
      </c>
      <c r="AV69" s="46">
        <v>6.2</v>
      </c>
      <c r="AW69" s="10">
        <v>5.3</v>
      </c>
      <c r="AX69" s="10">
        <v>6.6</v>
      </c>
      <c r="AY69" s="10">
        <v>7.4</v>
      </c>
      <c r="AZ69" s="10">
        <v>25.5</v>
      </c>
      <c r="BA69" s="10">
        <v>7.4</v>
      </c>
      <c r="BB69" s="10">
        <v>7.6</v>
      </c>
      <c r="BC69" s="10">
        <v>8</v>
      </c>
      <c r="BD69" s="10">
        <v>9.6999999999999993</v>
      </c>
      <c r="BE69" s="10">
        <v>32.700000000000003</v>
      </c>
      <c r="BF69" s="10">
        <v>9.6999999999999993</v>
      </c>
      <c r="BG69" s="10">
        <v>10.1</v>
      </c>
      <c r="BH69" s="10">
        <v>10.7</v>
      </c>
      <c r="BI69" s="10">
        <v>10.9</v>
      </c>
      <c r="BJ69" s="10">
        <v>41.4</v>
      </c>
      <c r="BK69" s="10">
        <v>10.4</v>
      </c>
      <c r="BL69" s="10">
        <v>9.8000000000000007</v>
      </c>
      <c r="BM69" s="10">
        <v>10.5</v>
      </c>
      <c r="BN69" s="10">
        <v>0.8</v>
      </c>
      <c r="BO69" s="10">
        <v>31.500000000000004</v>
      </c>
      <c r="BP69" s="10">
        <v>0.1</v>
      </c>
      <c r="BQ69" s="10">
        <v>0.1</v>
      </c>
      <c r="BR69" s="10">
        <v>0.1</v>
      </c>
      <c r="BS69" s="10">
        <v>0.1</v>
      </c>
      <c r="BT69" s="10">
        <v>0.4</v>
      </c>
      <c r="BU69" s="10">
        <v>0.1</v>
      </c>
      <c r="BV69" s="71" t="s">
        <v>26</v>
      </c>
    </row>
    <row r="70" spans="2:74" s="2" customFormat="1" ht="14.25" customHeight="1">
      <c r="B70" s="70" t="s">
        <v>43</v>
      </c>
      <c r="C70" s="10">
        <v>-134.4</v>
      </c>
      <c r="D70" s="10">
        <v>-155.80000000000001</v>
      </c>
      <c r="E70" s="10">
        <v>-143.6</v>
      </c>
      <c r="F70" s="10">
        <v>-130.6</v>
      </c>
      <c r="G70" s="10">
        <v>-564.4</v>
      </c>
      <c r="H70" s="10">
        <v>-71.3</v>
      </c>
      <c r="I70" s="10">
        <v>-77.5</v>
      </c>
      <c r="J70" s="10">
        <v>-73.2</v>
      </c>
      <c r="K70" s="10">
        <v>-70.3</v>
      </c>
      <c r="L70" s="10">
        <v>-292.3</v>
      </c>
      <c r="M70" s="10">
        <v>-11.8</v>
      </c>
      <c r="N70" s="10">
        <v>-12.8</v>
      </c>
      <c r="O70" s="10">
        <v>-12.7</v>
      </c>
      <c r="P70" s="10">
        <v>-12.9</v>
      </c>
      <c r="Q70" s="10">
        <v>-50.2</v>
      </c>
      <c r="R70" s="10">
        <v>-1.9</v>
      </c>
      <c r="S70" s="10">
        <v>-1.9</v>
      </c>
      <c r="T70" s="10">
        <v>-3.3</v>
      </c>
      <c r="U70" s="10">
        <v>-2.6</v>
      </c>
      <c r="V70" s="10">
        <v>-9.6999999999999993</v>
      </c>
      <c r="W70" s="10">
        <v>4</v>
      </c>
      <c r="X70" s="10">
        <v>3.8</v>
      </c>
      <c r="Y70" s="10">
        <v>3.9</v>
      </c>
      <c r="Z70" s="10">
        <v>3.3</v>
      </c>
      <c r="AA70" s="10">
        <v>15</v>
      </c>
      <c r="AB70" s="10">
        <v>5</v>
      </c>
      <c r="AC70" s="10">
        <v>4.0999999999999996</v>
      </c>
      <c r="AD70" s="10">
        <v>3.6</v>
      </c>
      <c r="AE70" s="10">
        <v>3.6</v>
      </c>
      <c r="AF70" s="10">
        <v>16.3</v>
      </c>
      <c r="AG70" s="10">
        <v>6</v>
      </c>
      <c r="AH70" s="10">
        <v>6.3</v>
      </c>
      <c r="AI70" s="10">
        <v>2.7</v>
      </c>
      <c r="AJ70" s="10">
        <v>4.5999999999999996</v>
      </c>
      <c r="AK70" s="10">
        <v>19.600000000000001</v>
      </c>
      <c r="AL70" s="10">
        <v>2.1</v>
      </c>
      <c r="AM70" s="10">
        <v>3.2</v>
      </c>
      <c r="AN70" s="10">
        <v>2.2000000000000002</v>
      </c>
      <c r="AO70" s="10">
        <v>2.7</v>
      </c>
      <c r="AP70" s="10">
        <v>10.199999999999999</v>
      </c>
      <c r="AQ70" s="10">
        <v>2.5</v>
      </c>
      <c r="AR70" s="10">
        <v>2.6</v>
      </c>
      <c r="AS70" s="10">
        <v>2.6</v>
      </c>
      <c r="AT70" s="10">
        <v>2.8</v>
      </c>
      <c r="AU70" s="10">
        <v>10.5</v>
      </c>
      <c r="AV70" s="46">
        <v>2.5</v>
      </c>
      <c r="AW70" s="10">
        <v>2.2999999999999998</v>
      </c>
      <c r="AX70" s="10">
        <v>2.4</v>
      </c>
      <c r="AY70" s="10">
        <v>2.5</v>
      </c>
      <c r="AZ70" s="10">
        <v>9.6999999999999993</v>
      </c>
      <c r="BA70" s="10">
        <v>2.7</v>
      </c>
      <c r="BB70" s="10">
        <v>2.6</v>
      </c>
      <c r="BC70" s="10">
        <v>2.6</v>
      </c>
      <c r="BD70" s="10">
        <v>2.7</v>
      </c>
      <c r="BE70" s="10">
        <v>10.6</v>
      </c>
      <c r="BF70" s="10">
        <v>2.8</v>
      </c>
      <c r="BG70" s="10">
        <v>2.7</v>
      </c>
      <c r="BH70" s="10">
        <v>2.6</v>
      </c>
      <c r="BI70" s="10">
        <v>2.7</v>
      </c>
      <c r="BJ70" s="10">
        <v>10.8</v>
      </c>
      <c r="BK70" s="10">
        <v>3</v>
      </c>
      <c r="BL70" s="10">
        <v>2.9</v>
      </c>
      <c r="BM70" s="10">
        <v>3</v>
      </c>
      <c r="BN70" s="10">
        <v>0.2</v>
      </c>
      <c r="BO70" s="10">
        <v>9.1</v>
      </c>
      <c r="BP70" s="10">
        <v>0.1</v>
      </c>
      <c r="BQ70" s="10">
        <v>0.1</v>
      </c>
      <c r="BR70" s="10">
        <v>0.1</v>
      </c>
      <c r="BS70" s="10">
        <v>0.1</v>
      </c>
      <c r="BT70" s="10">
        <v>0.4</v>
      </c>
      <c r="BU70" s="10">
        <v>0.1</v>
      </c>
      <c r="BV70" s="71" t="s">
        <v>27</v>
      </c>
    </row>
    <row r="71" spans="2:74" s="2" customFormat="1" ht="14.25" customHeight="1">
      <c r="B71" s="70" t="s">
        <v>44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46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0</v>
      </c>
      <c r="BC71" s="10">
        <v>0</v>
      </c>
      <c r="BD71" s="10">
        <v>0</v>
      </c>
      <c r="BE71" s="10">
        <v>0</v>
      </c>
      <c r="BF71" s="10">
        <v>0</v>
      </c>
      <c r="BG71" s="10">
        <v>0</v>
      </c>
      <c r="BH71" s="10">
        <v>0</v>
      </c>
      <c r="BI71" s="10">
        <v>0</v>
      </c>
      <c r="BJ71" s="10">
        <v>0</v>
      </c>
      <c r="BK71" s="10">
        <v>0</v>
      </c>
      <c r="BL71" s="10">
        <v>0</v>
      </c>
      <c r="BM71" s="10">
        <v>0</v>
      </c>
      <c r="BN71" s="10">
        <v>0</v>
      </c>
      <c r="BO71" s="10">
        <v>0</v>
      </c>
      <c r="BP71" s="10">
        <v>0</v>
      </c>
      <c r="BQ71" s="10">
        <v>0</v>
      </c>
      <c r="BR71" s="10">
        <v>0</v>
      </c>
      <c r="BS71" s="10">
        <v>0</v>
      </c>
      <c r="BT71" s="10">
        <v>0</v>
      </c>
      <c r="BU71" s="10">
        <v>0</v>
      </c>
      <c r="BV71" s="71" t="s">
        <v>28</v>
      </c>
    </row>
    <row r="72" spans="2:74" s="2" customFormat="1" ht="14.25" customHeight="1">
      <c r="B72" s="72" t="s">
        <v>45</v>
      </c>
      <c r="C72" s="9">
        <v>-144.60000000000002</v>
      </c>
      <c r="D72" s="9">
        <v>-128.80000000000001</v>
      </c>
      <c r="E72" s="9">
        <v>-171.8</v>
      </c>
      <c r="F72" s="9">
        <v>-141</v>
      </c>
      <c r="G72" s="9">
        <v>-586.20000000000005</v>
      </c>
      <c r="H72" s="9">
        <v>-138.40000000000003</v>
      </c>
      <c r="I72" s="9">
        <v>-178.8</v>
      </c>
      <c r="J72" s="9">
        <v>-159</v>
      </c>
      <c r="K72" s="9">
        <v>-153.30000000000001</v>
      </c>
      <c r="L72" s="9">
        <v>-629.5</v>
      </c>
      <c r="M72" s="9">
        <v>-171.39999999999998</v>
      </c>
      <c r="N72" s="9">
        <v>-180.7</v>
      </c>
      <c r="O72" s="9">
        <v>-213.5</v>
      </c>
      <c r="P72" s="9">
        <v>-231.6</v>
      </c>
      <c r="Q72" s="9">
        <v>-797.2</v>
      </c>
      <c r="R72" s="9">
        <v>-195.8</v>
      </c>
      <c r="S72" s="9">
        <v>-231.1</v>
      </c>
      <c r="T72" s="9">
        <v>-209.79999999999998</v>
      </c>
      <c r="U72" s="9">
        <v>-200.1</v>
      </c>
      <c r="V72" s="9">
        <v>-836.8</v>
      </c>
      <c r="W72" s="9">
        <v>-195.5</v>
      </c>
      <c r="X72" s="9">
        <v>-205.70000000000002</v>
      </c>
      <c r="Y72" s="9">
        <v>-216.6</v>
      </c>
      <c r="Z72" s="9">
        <v>-209.29999999999998</v>
      </c>
      <c r="AA72" s="9">
        <v>-827.1</v>
      </c>
      <c r="AB72" s="9">
        <v>-184.6</v>
      </c>
      <c r="AC72" s="9">
        <v>-210.5</v>
      </c>
      <c r="AD72" s="9">
        <v>-231.2</v>
      </c>
      <c r="AE72" s="9">
        <v>-238.5</v>
      </c>
      <c r="AF72" s="9">
        <v>-864.80000000000007</v>
      </c>
      <c r="AG72" s="9">
        <v>-231.4</v>
      </c>
      <c r="AH72" s="9">
        <v>-245.49999999999997</v>
      </c>
      <c r="AI72" s="9">
        <v>-267.8</v>
      </c>
      <c r="AJ72" s="9">
        <v>-268.60000000000002</v>
      </c>
      <c r="AK72" s="9">
        <v>-1013.3000000000001</v>
      </c>
      <c r="AL72" s="9">
        <v>-254.49999999999997</v>
      </c>
      <c r="AM72" s="9">
        <v>-269.19999999999993</v>
      </c>
      <c r="AN72" s="9">
        <v>-297.79999999999995</v>
      </c>
      <c r="AO72" s="9">
        <v>-293.10000000000002</v>
      </c>
      <c r="AP72" s="9">
        <v>-1114.6000000000001</v>
      </c>
      <c r="AQ72" s="9">
        <v>-275.89999999999998</v>
      </c>
      <c r="AR72" s="9">
        <v>-287.69999999999993</v>
      </c>
      <c r="AS72" s="9">
        <v>-306.39999999999998</v>
      </c>
      <c r="AT72" s="9">
        <v>-272.2</v>
      </c>
      <c r="AU72" s="9">
        <v>-1142.1999999999998</v>
      </c>
      <c r="AV72" s="49">
        <v>-255.89999999999998</v>
      </c>
      <c r="AW72" s="9">
        <v>-213.4</v>
      </c>
      <c r="AX72" s="9">
        <v>-256.7</v>
      </c>
      <c r="AY72" s="9">
        <v>-280.2</v>
      </c>
      <c r="AZ72" s="9">
        <v>-1006.1999999999999</v>
      </c>
      <c r="BA72" s="9">
        <v>-273.29999999999995</v>
      </c>
      <c r="BB72" s="9">
        <v>-265.89999999999998</v>
      </c>
      <c r="BC72" s="9">
        <v>-282.5</v>
      </c>
      <c r="BD72" s="9">
        <v>-324.09999999999997</v>
      </c>
      <c r="BE72" s="9">
        <v>-1145.8000000000002</v>
      </c>
      <c r="BF72" s="9">
        <v>-340.9</v>
      </c>
      <c r="BG72" s="9">
        <v>-371.7</v>
      </c>
      <c r="BH72" s="9">
        <v>-416.8</v>
      </c>
      <c r="BI72" s="9">
        <v>-425.3</v>
      </c>
      <c r="BJ72" s="9">
        <v>-1554.7</v>
      </c>
      <c r="BK72" s="9">
        <v>-373.1</v>
      </c>
      <c r="BL72" s="9">
        <v>-361.6</v>
      </c>
      <c r="BM72" s="9">
        <v>-385.8</v>
      </c>
      <c r="BN72" s="9">
        <v>-77.800000000000011</v>
      </c>
      <c r="BO72" s="9">
        <v>-1198.3</v>
      </c>
      <c r="BP72" s="9">
        <v>-80.7</v>
      </c>
      <c r="BQ72" s="9">
        <v>-81.3</v>
      </c>
      <c r="BR72" s="9">
        <v>-96.5</v>
      </c>
      <c r="BS72" s="9">
        <v>-86.1</v>
      </c>
      <c r="BT72" s="9">
        <v>-344.6</v>
      </c>
      <c r="BU72" s="9">
        <v>-109.2</v>
      </c>
      <c r="BV72" s="73" t="s">
        <v>29</v>
      </c>
    </row>
    <row r="73" spans="2:74" s="2" customFormat="1" ht="14.25" customHeight="1">
      <c r="B73" s="70" t="s">
        <v>46</v>
      </c>
      <c r="C73" s="10">
        <v>35.6</v>
      </c>
      <c r="D73" s="10">
        <v>36.700000000000003</v>
      </c>
      <c r="E73" s="10">
        <v>37.5</v>
      </c>
      <c r="F73" s="10">
        <v>40.200000000000003</v>
      </c>
      <c r="G73" s="10">
        <v>150</v>
      </c>
      <c r="H73" s="10">
        <v>35.299999999999997</v>
      </c>
      <c r="I73" s="10">
        <v>35.6</v>
      </c>
      <c r="J73" s="10">
        <v>43.6</v>
      </c>
      <c r="K73" s="10">
        <v>46.5</v>
      </c>
      <c r="L73" s="10">
        <v>161</v>
      </c>
      <c r="M73" s="10">
        <v>37.4</v>
      </c>
      <c r="N73" s="10">
        <v>38.799999999999997</v>
      </c>
      <c r="O73" s="10">
        <v>38.1</v>
      </c>
      <c r="P73" s="10">
        <v>39.4</v>
      </c>
      <c r="Q73" s="10">
        <v>153.69999999999999</v>
      </c>
      <c r="R73" s="10">
        <v>51.1</v>
      </c>
      <c r="S73" s="10">
        <v>48.9</v>
      </c>
      <c r="T73" s="10">
        <v>25.3</v>
      </c>
      <c r="U73" s="10">
        <v>26</v>
      </c>
      <c r="V73" s="10">
        <v>151.30000000000001</v>
      </c>
      <c r="W73" s="10">
        <v>28.5</v>
      </c>
      <c r="X73" s="10">
        <v>31.1</v>
      </c>
      <c r="Y73" s="10">
        <v>29.9</v>
      </c>
      <c r="Z73" s="10">
        <v>31.1</v>
      </c>
      <c r="AA73" s="10">
        <v>120.6</v>
      </c>
      <c r="AB73" s="10">
        <v>30</v>
      </c>
      <c r="AC73" s="10">
        <v>32.6</v>
      </c>
      <c r="AD73" s="10">
        <v>32.200000000000003</v>
      </c>
      <c r="AE73" s="10">
        <v>32.5</v>
      </c>
      <c r="AF73" s="10">
        <v>127.3</v>
      </c>
      <c r="AG73" s="10">
        <v>36.1</v>
      </c>
      <c r="AH73" s="10">
        <v>39.6</v>
      </c>
      <c r="AI73" s="10">
        <v>40.799999999999997</v>
      </c>
      <c r="AJ73" s="10">
        <v>40.4</v>
      </c>
      <c r="AK73" s="10">
        <v>156.9</v>
      </c>
      <c r="AL73" s="10">
        <v>40.4</v>
      </c>
      <c r="AM73" s="10">
        <v>41.400000000000006</v>
      </c>
      <c r="AN73" s="10">
        <v>42.599999999999994</v>
      </c>
      <c r="AO73" s="10">
        <v>40.099999999999994</v>
      </c>
      <c r="AP73" s="10">
        <v>164.5</v>
      </c>
      <c r="AQ73" s="10">
        <v>37.299999999999997</v>
      </c>
      <c r="AR73" s="10">
        <v>38.1</v>
      </c>
      <c r="AS73" s="10">
        <v>39.5</v>
      </c>
      <c r="AT73" s="10">
        <v>41.5</v>
      </c>
      <c r="AU73" s="10">
        <v>156.4</v>
      </c>
      <c r="AV73" s="46">
        <v>37</v>
      </c>
      <c r="AW73" s="10">
        <v>32.5</v>
      </c>
      <c r="AX73" s="10">
        <v>38.6</v>
      </c>
      <c r="AY73" s="10">
        <v>39.299999999999997</v>
      </c>
      <c r="AZ73" s="10">
        <v>147.4</v>
      </c>
      <c r="BA73" s="10">
        <v>35.6</v>
      </c>
      <c r="BB73" s="10">
        <v>44.1</v>
      </c>
      <c r="BC73" s="10">
        <v>45.8</v>
      </c>
      <c r="BD73" s="10">
        <v>49.8</v>
      </c>
      <c r="BE73" s="10">
        <v>175.3</v>
      </c>
      <c r="BF73" s="10">
        <v>48.7</v>
      </c>
      <c r="BG73" s="10">
        <v>49.300000000000004</v>
      </c>
      <c r="BH73" s="10">
        <v>56.3</v>
      </c>
      <c r="BI73" s="10">
        <v>57</v>
      </c>
      <c r="BJ73" s="10">
        <v>211.3</v>
      </c>
      <c r="BK73" s="10">
        <v>46.8</v>
      </c>
      <c r="BL73" s="10">
        <v>45</v>
      </c>
      <c r="BM73" s="10">
        <v>48.300000000000004</v>
      </c>
      <c r="BN73" s="10">
        <v>5.6000000000000005</v>
      </c>
      <c r="BO73" s="10">
        <v>145.69999999999999</v>
      </c>
      <c r="BP73" s="10">
        <v>0</v>
      </c>
      <c r="BQ73" s="10">
        <v>0</v>
      </c>
      <c r="BR73" s="10">
        <v>0</v>
      </c>
      <c r="BS73" s="10">
        <v>0</v>
      </c>
      <c r="BT73" s="10">
        <v>0</v>
      </c>
      <c r="BU73" s="10">
        <v>0</v>
      </c>
      <c r="BV73" s="71" t="s">
        <v>30</v>
      </c>
    </row>
    <row r="74" spans="2:74" ht="14.25" customHeight="1">
      <c r="B74" s="70" t="s">
        <v>47</v>
      </c>
      <c r="C74" s="10">
        <v>23.6</v>
      </c>
      <c r="D74" s="10">
        <v>24.1</v>
      </c>
      <c r="E74" s="10">
        <v>24.1</v>
      </c>
      <c r="F74" s="10">
        <v>24.6</v>
      </c>
      <c r="G74" s="10">
        <v>96.4</v>
      </c>
      <c r="H74" s="10">
        <v>21.3</v>
      </c>
      <c r="I74" s="10">
        <v>21.7</v>
      </c>
      <c r="J74" s="10">
        <v>29</v>
      </c>
      <c r="K74" s="10">
        <v>28.7</v>
      </c>
      <c r="L74" s="10">
        <v>100.7</v>
      </c>
      <c r="M74" s="10">
        <v>21</v>
      </c>
      <c r="N74" s="10">
        <v>21.1</v>
      </c>
      <c r="O74" s="10">
        <v>20.5</v>
      </c>
      <c r="P74" s="10">
        <v>21.5</v>
      </c>
      <c r="Q74" s="10">
        <v>84.1</v>
      </c>
      <c r="R74" s="10">
        <v>28.1</v>
      </c>
      <c r="S74" s="10">
        <v>30</v>
      </c>
      <c r="T74" s="10">
        <v>13.8</v>
      </c>
      <c r="U74" s="10">
        <v>13.9</v>
      </c>
      <c r="V74" s="10">
        <v>85.8</v>
      </c>
      <c r="W74" s="10">
        <v>14.5</v>
      </c>
      <c r="X74" s="10">
        <v>15.4</v>
      </c>
      <c r="Y74" s="10">
        <v>15.2</v>
      </c>
      <c r="Z74" s="10">
        <v>16</v>
      </c>
      <c r="AA74" s="10">
        <v>61.1</v>
      </c>
      <c r="AB74" s="10">
        <v>14.1</v>
      </c>
      <c r="AC74" s="10">
        <v>14.6</v>
      </c>
      <c r="AD74" s="10">
        <v>15.3</v>
      </c>
      <c r="AE74" s="10">
        <v>14.7</v>
      </c>
      <c r="AF74" s="10">
        <v>58.7</v>
      </c>
      <c r="AG74" s="10">
        <v>14.1</v>
      </c>
      <c r="AH74" s="10">
        <v>14.5</v>
      </c>
      <c r="AI74" s="10">
        <v>14.7</v>
      </c>
      <c r="AJ74" s="10">
        <v>14.6</v>
      </c>
      <c r="AK74" s="10">
        <v>57.9</v>
      </c>
      <c r="AL74" s="10">
        <v>14.6</v>
      </c>
      <c r="AM74" s="10">
        <v>16.3</v>
      </c>
      <c r="AN74" s="10">
        <v>17.7</v>
      </c>
      <c r="AO74" s="10">
        <v>16.399999999999999</v>
      </c>
      <c r="AP74" s="10">
        <v>65</v>
      </c>
      <c r="AQ74" s="10">
        <v>12.5</v>
      </c>
      <c r="AR74" s="10">
        <v>12.3</v>
      </c>
      <c r="AS74" s="10">
        <v>12.6</v>
      </c>
      <c r="AT74" s="10">
        <v>12.5</v>
      </c>
      <c r="AU74" s="10">
        <v>49.9</v>
      </c>
      <c r="AV74" s="46">
        <v>12.3</v>
      </c>
      <c r="AW74" s="10">
        <v>12.2</v>
      </c>
      <c r="AX74" s="10">
        <v>13.1</v>
      </c>
      <c r="AY74" s="10">
        <v>13.3</v>
      </c>
      <c r="AZ74" s="10">
        <v>50.9</v>
      </c>
      <c r="BA74" s="10">
        <v>13.1</v>
      </c>
      <c r="BB74" s="10">
        <v>14.1</v>
      </c>
      <c r="BC74" s="10">
        <v>14.5</v>
      </c>
      <c r="BD74" s="10">
        <v>15.3</v>
      </c>
      <c r="BE74" s="10">
        <v>57</v>
      </c>
      <c r="BF74" s="10">
        <v>15.3</v>
      </c>
      <c r="BG74" s="10">
        <v>14.6</v>
      </c>
      <c r="BH74" s="10">
        <v>17.7</v>
      </c>
      <c r="BI74" s="10">
        <v>18.2</v>
      </c>
      <c r="BJ74" s="10">
        <v>65.8</v>
      </c>
      <c r="BK74" s="10">
        <v>13.3</v>
      </c>
      <c r="BL74" s="10">
        <v>13.3</v>
      </c>
      <c r="BM74" s="10">
        <v>13.6</v>
      </c>
      <c r="BN74" s="10">
        <v>1.4000000000000001</v>
      </c>
      <c r="BO74" s="10">
        <v>41.6</v>
      </c>
      <c r="BP74" s="10">
        <v>0</v>
      </c>
      <c r="BQ74" s="10">
        <v>0</v>
      </c>
      <c r="BR74" s="10">
        <v>0</v>
      </c>
      <c r="BS74" s="10">
        <v>0</v>
      </c>
      <c r="BT74" s="10">
        <v>0</v>
      </c>
      <c r="BU74" s="10">
        <v>0</v>
      </c>
      <c r="BV74" s="71" t="s">
        <v>31</v>
      </c>
    </row>
    <row r="75" spans="2:74" ht="14.25" customHeight="1">
      <c r="B75" s="70" t="s">
        <v>48</v>
      </c>
      <c r="C75" s="10">
        <v>12</v>
      </c>
      <c r="D75" s="10">
        <v>12.6</v>
      </c>
      <c r="E75" s="10">
        <v>13.4</v>
      </c>
      <c r="F75" s="10">
        <v>15.6</v>
      </c>
      <c r="G75" s="10">
        <v>53.6</v>
      </c>
      <c r="H75" s="10">
        <v>14</v>
      </c>
      <c r="I75" s="10">
        <v>13.9</v>
      </c>
      <c r="J75" s="10">
        <v>14.6</v>
      </c>
      <c r="K75" s="10">
        <v>17.8</v>
      </c>
      <c r="L75" s="10">
        <v>60.3</v>
      </c>
      <c r="M75" s="10">
        <v>16.399999999999999</v>
      </c>
      <c r="N75" s="10">
        <v>17.7</v>
      </c>
      <c r="O75" s="10">
        <v>17.600000000000001</v>
      </c>
      <c r="P75" s="10">
        <v>17.899999999999999</v>
      </c>
      <c r="Q75" s="10">
        <v>69.599999999999994</v>
      </c>
      <c r="R75" s="10">
        <v>23</v>
      </c>
      <c r="S75" s="10">
        <v>18.899999999999999</v>
      </c>
      <c r="T75" s="10">
        <v>11.5</v>
      </c>
      <c r="U75" s="10">
        <v>12.1</v>
      </c>
      <c r="V75" s="10">
        <v>65.5</v>
      </c>
      <c r="W75" s="10">
        <v>14</v>
      </c>
      <c r="X75" s="10">
        <v>15.7</v>
      </c>
      <c r="Y75" s="10">
        <v>14.7</v>
      </c>
      <c r="Z75" s="10">
        <v>15.1</v>
      </c>
      <c r="AA75" s="10">
        <v>59.5</v>
      </c>
      <c r="AB75" s="10">
        <v>15.9</v>
      </c>
      <c r="AC75" s="10">
        <v>18</v>
      </c>
      <c r="AD75" s="10">
        <v>16.899999999999999</v>
      </c>
      <c r="AE75" s="10">
        <v>17.8</v>
      </c>
      <c r="AF75" s="10">
        <v>68.599999999999994</v>
      </c>
      <c r="AG75" s="10">
        <v>22</v>
      </c>
      <c r="AH75" s="10">
        <v>25.1</v>
      </c>
      <c r="AI75" s="10">
        <v>26.1</v>
      </c>
      <c r="AJ75" s="10">
        <v>25.8</v>
      </c>
      <c r="AK75" s="10">
        <v>99</v>
      </c>
      <c r="AL75" s="10">
        <v>25.8</v>
      </c>
      <c r="AM75" s="10">
        <v>25.1</v>
      </c>
      <c r="AN75" s="10">
        <v>24.9</v>
      </c>
      <c r="AO75" s="10">
        <v>23.7</v>
      </c>
      <c r="AP75" s="10">
        <v>99.5</v>
      </c>
      <c r="AQ75" s="10">
        <v>24.8</v>
      </c>
      <c r="AR75" s="10">
        <v>25.8</v>
      </c>
      <c r="AS75" s="10">
        <v>26.9</v>
      </c>
      <c r="AT75" s="10">
        <v>29</v>
      </c>
      <c r="AU75" s="10">
        <v>106.5</v>
      </c>
      <c r="AV75" s="46">
        <v>24.7</v>
      </c>
      <c r="AW75" s="10">
        <v>20.3</v>
      </c>
      <c r="AX75" s="10">
        <v>25.5</v>
      </c>
      <c r="AY75" s="10">
        <v>26</v>
      </c>
      <c r="AZ75" s="10">
        <v>96.5</v>
      </c>
      <c r="BA75" s="10">
        <v>22.5</v>
      </c>
      <c r="BB75" s="10">
        <v>30</v>
      </c>
      <c r="BC75" s="10">
        <v>31.3</v>
      </c>
      <c r="BD75" s="10">
        <v>34.5</v>
      </c>
      <c r="BE75" s="10">
        <v>118.3</v>
      </c>
      <c r="BF75" s="10">
        <v>33.4</v>
      </c>
      <c r="BG75" s="10">
        <v>34.700000000000003</v>
      </c>
      <c r="BH75" s="10">
        <v>38.6</v>
      </c>
      <c r="BI75" s="10">
        <v>38.799999999999997</v>
      </c>
      <c r="BJ75" s="10">
        <v>145.5</v>
      </c>
      <c r="BK75" s="10">
        <v>33.5</v>
      </c>
      <c r="BL75" s="10">
        <v>31.7</v>
      </c>
      <c r="BM75" s="10">
        <v>34.700000000000003</v>
      </c>
      <c r="BN75" s="10">
        <v>4.2</v>
      </c>
      <c r="BO75" s="10">
        <v>104.10000000000001</v>
      </c>
      <c r="BP75" s="10">
        <v>0</v>
      </c>
      <c r="BQ75" s="10">
        <v>0</v>
      </c>
      <c r="BR75" s="10">
        <v>0</v>
      </c>
      <c r="BS75" s="10">
        <v>0</v>
      </c>
      <c r="BT75" s="10">
        <v>0</v>
      </c>
      <c r="BU75" s="10">
        <v>0</v>
      </c>
      <c r="BV75" s="71" t="s">
        <v>32</v>
      </c>
    </row>
    <row r="76" spans="2:74" ht="14.25" customHeight="1">
      <c r="B76" s="70" t="s">
        <v>49</v>
      </c>
      <c r="C76" s="10">
        <v>180.20000000000002</v>
      </c>
      <c r="D76" s="10">
        <v>165.5</v>
      </c>
      <c r="E76" s="10">
        <v>209.3</v>
      </c>
      <c r="F76" s="10">
        <v>181.2</v>
      </c>
      <c r="G76" s="10">
        <v>736.2</v>
      </c>
      <c r="H76" s="10">
        <v>173.70000000000002</v>
      </c>
      <c r="I76" s="10">
        <v>214.4</v>
      </c>
      <c r="J76" s="10">
        <v>202.6</v>
      </c>
      <c r="K76" s="10">
        <v>199.8</v>
      </c>
      <c r="L76" s="10">
        <v>790.5</v>
      </c>
      <c r="M76" s="10">
        <v>208.79999999999998</v>
      </c>
      <c r="N76" s="10">
        <v>219.5</v>
      </c>
      <c r="O76" s="10">
        <v>251.6</v>
      </c>
      <c r="P76" s="10">
        <v>271</v>
      </c>
      <c r="Q76" s="10">
        <v>950.90000000000009</v>
      </c>
      <c r="R76" s="10">
        <v>246.9</v>
      </c>
      <c r="S76" s="10">
        <v>280</v>
      </c>
      <c r="T76" s="10">
        <v>235.1</v>
      </c>
      <c r="U76" s="10">
        <v>226.1</v>
      </c>
      <c r="V76" s="10">
        <v>988.1</v>
      </c>
      <c r="W76" s="10">
        <v>224</v>
      </c>
      <c r="X76" s="10">
        <v>236.8</v>
      </c>
      <c r="Y76" s="10">
        <v>246.5</v>
      </c>
      <c r="Z76" s="10">
        <v>240.39999999999998</v>
      </c>
      <c r="AA76" s="10">
        <v>947.7</v>
      </c>
      <c r="AB76" s="10">
        <v>214.6</v>
      </c>
      <c r="AC76" s="10">
        <v>243.1</v>
      </c>
      <c r="AD76" s="10">
        <v>263.39999999999998</v>
      </c>
      <c r="AE76" s="10">
        <v>271</v>
      </c>
      <c r="AF76" s="10">
        <v>992.1</v>
      </c>
      <c r="AG76" s="10">
        <v>267.5</v>
      </c>
      <c r="AH76" s="10">
        <v>285.09999999999997</v>
      </c>
      <c r="AI76" s="10">
        <v>308.60000000000002</v>
      </c>
      <c r="AJ76" s="10">
        <v>309</v>
      </c>
      <c r="AK76" s="10">
        <v>1170.2</v>
      </c>
      <c r="AL76" s="10">
        <v>294.89999999999998</v>
      </c>
      <c r="AM76" s="10">
        <v>310.59999999999997</v>
      </c>
      <c r="AN76" s="10">
        <v>340.4</v>
      </c>
      <c r="AO76" s="10">
        <v>333.2</v>
      </c>
      <c r="AP76" s="10">
        <v>1279.1000000000001</v>
      </c>
      <c r="AQ76" s="10">
        <v>313.2</v>
      </c>
      <c r="AR76" s="10">
        <v>325.79999999999995</v>
      </c>
      <c r="AS76" s="10">
        <v>345.9</v>
      </c>
      <c r="AT76" s="10">
        <v>313.7</v>
      </c>
      <c r="AU76" s="10">
        <v>1298.5999999999999</v>
      </c>
      <c r="AV76" s="46">
        <v>292.89999999999998</v>
      </c>
      <c r="AW76" s="10">
        <v>245.9</v>
      </c>
      <c r="AX76" s="10">
        <v>295.3</v>
      </c>
      <c r="AY76" s="10">
        <v>319.5</v>
      </c>
      <c r="AZ76" s="10">
        <v>1153.5999999999999</v>
      </c>
      <c r="BA76" s="10">
        <v>308.89999999999998</v>
      </c>
      <c r="BB76" s="10">
        <v>310</v>
      </c>
      <c r="BC76" s="10">
        <v>328.3</v>
      </c>
      <c r="BD76" s="10">
        <v>373.9</v>
      </c>
      <c r="BE76" s="10">
        <v>1321.1000000000001</v>
      </c>
      <c r="BF76" s="10">
        <v>389.59999999999997</v>
      </c>
      <c r="BG76" s="10">
        <v>421</v>
      </c>
      <c r="BH76" s="10">
        <v>473.1</v>
      </c>
      <c r="BI76" s="10">
        <v>482.3</v>
      </c>
      <c r="BJ76" s="10">
        <v>1766</v>
      </c>
      <c r="BK76" s="10">
        <v>419.90000000000003</v>
      </c>
      <c r="BL76" s="10">
        <v>406.6</v>
      </c>
      <c r="BM76" s="10">
        <v>434.1</v>
      </c>
      <c r="BN76" s="10">
        <v>83.4</v>
      </c>
      <c r="BO76" s="10">
        <v>1344</v>
      </c>
      <c r="BP76" s="10">
        <v>80.7</v>
      </c>
      <c r="BQ76" s="10">
        <v>81.3</v>
      </c>
      <c r="BR76" s="10">
        <v>96.5</v>
      </c>
      <c r="BS76" s="10">
        <v>86.1</v>
      </c>
      <c r="BT76" s="10">
        <v>344.6</v>
      </c>
      <c r="BU76" s="10">
        <v>109.2</v>
      </c>
      <c r="BV76" s="71" t="s">
        <v>33</v>
      </c>
    </row>
    <row r="77" spans="2:74" ht="14.25" customHeight="1">
      <c r="B77" s="70" t="s">
        <v>47</v>
      </c>
      <c r="C77" s="10">
        <v>155.4</v>
      </c>
      <c r="D77" s="10">
        <v>134.5</v>
      </c>
      <c r="E77" s="10">
        <v>173.8</v>
      </c>
      <c r="F77" s="10">
        <v>148.5</v>
      </c>
      <c r="G77" s="10">
        <v>612.20000000000005</v>
      </c>
      <c r="H77" s="10">
        <v>143.30000000000001</v>
      </c>
      <c r="I77" s="10">
        <v>182.4</v>
      </c>
      <c r="J77" s="10">
        <v>172</v>
      </c>
      <c r="K77" s="10">
        <v>171.5</v>
      </c>
      <c r="L77" s="10">
        <v>669.2</v>
      </c>
      <c r="M77" s="10">
        <v>180.1</v>
      </c>
      <c r="N77" s="10">
        <v>191.8</v>
      </c>
      <c r="O77" s="10">
        <v>226.4</v>
      </c>
      <c r="P77" s="10">
        <v>227.4</v>
      </c>
      <c r="Q77" s="10">
        <v>825.7</v>
      </c>
      <c r="R77" s="10">
        <v>217.6</v>
      </c>
      <c r="S77" s="10">
        <v>243.1</v>
      </c>
      <c r="T77" s="10">
        <v>200.2</v>
      </c>
      <c r="U77" s="10">
        <v>199.5</v>
      </c>
      <c r="V77" s="10">
        <v>860.4</v>
      </c>
      <c r="W77" s="10">
        <v>189.2</v>
      </c>
      <c r="X77" s="10">
        <v>210.8</v>
      </c>
      <c r="Y77" s="10">
        <v>220</v>
      </c>
      <c r="Z77" s="10">
        <v>214.2</v>
      </c>
      <c r="AA77" s="10">
        <v>834.2</v>
      </c>
      <c r="AB77" s="10">
        <v>191.5</v>
      </c>
      <c r="AC77" s="10">
        <v>217.7</v>
      </c>
      <c r="AD77" s="10">
        <v>232.7</v>
      </c>
      <c r="AE77" s="10">
        <v>244.5</v>
      </c>
      <c r="AF77" s="10">
        <v>886.4</v>
      </c>
      <c r="AG77" s="10">
        <v>231.6</v>
      </c>
      <c r="AH77" s="10">
        <v>249.7</v>
      </c>
      <c r="AI77" s="10">
        <v>270</v>
      </c>
      <c r="AJ77" s="10">
        <v>273.7</v>
      </c>
      <c r="AK77" s="10">
        <v>1025</v>
      </c>
      <c r="AL77" s="10">
        <v>259.39999999999998</v>
      </c>
      <c r="AM77" s="10">
        <v>279.39999999999998</v>
      </c>
      <c r="AN77" s="10">
        <v>299.89999999999998</v>
      </c>
      <c r="AO77" s="10">
        <v>299.2</v>
      </c>
      <c r="AP77" s="10">
        <v>1137.9000000000001</v>
      </c>
      <c r="AQ77" s="10">
        <v>281.7</v>
      </c>
      <c r="AR77" s="10">
        <v>295.89999999999998</v>
      </c>
      <c r="AS77" s="10">
        <v>312.5</v>
      </c>
      <c r="AT77" s="10">
        <v>284.7</v>
      </c>
      <c r="AU77" s="10">
        <v>1174.8</v>
      </c>
      <c r="AV77" s="46">
        <v>264.89999999999998</v>
      </c>
      <c r="AW77" s="10">
        <v>226.3</v>
      </c>
      <c r="AX77" s="10">
        <v>270.7</v>
      </c>
      <c r="AY77" s="10">
        <v>292.89999999999998</v>
      </c>
      <c r="AZ77" s="10">
        <v>1054.8</v>
      </c>
      <c r="BA77" s="10">
        <v>282.7</v>
      </c>
      <c r="BB77" s="10">
        <v>282.2</v>
      </c>
      <c r="BC77" s="10">
        <v>299.8</v>
      </c>
      <c r="BD77" s="10">
        <v>341.2</v>
      </c>
      <c r="BE77" s="10">
        <v>1205.9000000000001</v>
      </c>
      <c r="BF77" s="10">
        <v>356.2</v>
      </c>
      <c r="BG77" s="10">
        <v>388.2</v>
      </c>
      <c r="BH77" s="10">
        <v>438.3</v>
      </c>
      <c r="BI77" s="10">
        <v>448</v>
      </c>
      <c r="BJ77" s="10">
        <v>1630.7</v>
      </c>
      <c r="BK77" s="10">
        <v>388.1</v>
      </c>
      <c r="BL77" s="10">
        <v>373.5</v>
      </c>
      <c r="BM77" s="10">
        <v>401.8</v>
      </c>
      <c r="BN77" s="10">
        <v>75.800000000000011</v>
      </c>
      <c r="BO77" s="10">
        <v>1239.2</v>
      </c>
      <c r="BP77" s="10">
        <v>73</v>
      </c>
      <c r="BQ77" s="10">
        <v>72.2</v>
      </c>
      <c r="BR77" s="10">
        <v>87</v>
      </c>
      <c r="BS77" s="10">
        <v>77.599999999999994</v>
      </c>
      <c r="BT77" s="10">
        <v>309.79999999999995</v>
      </c>
      <c r="BU77" s="10">
        <v>98.3</v>
      </c>
      <c r="BV77" s="71" t="s">
        <v>31</v>
      </c>
    </row>
    <row r="78" spans="2:74" ht="14.25" customHeight="1">
      <c r="B78" s="70" t="s">
        <v>48</v>
      </c>
      <c r="C78" s="10">
        <v>24.8</v>
      </c>
      <c r="D78" s="10">
        <v>31</v>
      </c>
      <c r="E78" s="10">
        <v>35.5</v>
      </c>
      <c r="F78" s="10">
        <v>32.700000000000003</v>
      </c>
      <c r="G78" s="10">
        <v>124</v>
      </c>
      <c r="H78" s="10">
        <v>30.4</v>
      </c>
      <c r="I78" s="10">
        <v>32</v>
      </c>
      <c r="J78" s="10">
        <v>30.6</v>
      </c>
      <c r="K78" s="10">
        <v>28.3</v>
      </c>
      <c r="L78" s="10">
        <v>121.3</v>
      </c>
      <c r="M78" s="10">
        <v>28.7</v>
      </c>
      <c r="N78" s="10">
        <v>27.7</v>
      </c>
      <c r="O78" s="10">
        <v>25.2</v>
      </c>
      <c r="P78" s="10">
        <v>43.6</v>
      </c>
      <c r="Q78" s="10">
        <v>125.2</v>
      </c>
      <c r="R78" s="10">
        <v>29.3</v>
      </c>
      <c r="S78" s="10">
        <v>36.9</v>
      </c>
      <c r="T78" s="10">
        <v>34.9</v>
      </c>
      <c r="U78" s="10">
        <v>26.6</v>
      </c>
      <c r="V78" s="10">
        <v>127.7</v>
      </c>
      <c r="W78" s="10">
        <v>34.799999999999997</v>
      </c>
      <c r="X78" s="10">
        <v>26</v>
      </c>
      <c r="Y78" s="10">
        <v>26.5</v>
      </c>
      <c r="Z78" s="10">
        <v>26.2</v>
      </c>
      <c r="AA78" s="10">
        <v>113.5</v>
      </c>
      <c r="AB78" s="10">
        <v>23.1</v>
      </c>
      <c r="AC78" s="10">
        <v>25.4</v>
      </c>
      <c r="AD78" s="10">
        <v>30.7</v>
      </c>
      <c r="AE78" s="10">
        <v>26.5</v>
      </c>
      <c r="AF78" s="10">
        <v>105.7</v>
      </c>
      <c r="AG78" s="10">
        <v>35.9</v>
      </c>
      <c r="AH78" s="10">
        <v>35.4</v>
      </c>
      <c r="AI78" s="10">
        <v>38.6</v>
      </c>
      <c r="AJ78" s="10">
        <v>35.299999999999997</v>
      </c>
      <c r="AK78" s="10">
        <v>145.19999999999999</v>
      </c>
      <c r="AL78" s="10">
        <v>35.5</v>
      </c>
      <c r="AM78" s="10">
        <v>31.2</v>
      </c>
      <c r="AN78" s="10">
        <v>40.5</v>
      </c>
      <c r="AO78" s="10">
        <v>34</v>
      </c>
      <c r="AP78" s="10">
        <v>141.19999999999999</v>
      </c>
      <c r="AQ78" s="10">
        <v>31.5</v>
      </c>
      <c r="AR78" s="10">
        <v>29.9</v>
      </c>
      <c r="AS78" s="10">
        <v>33.4</v>
      </c>
      <c r="AT78" s="10">
        <v>29</v>
      </c>
      <c r="AU78" s="10">
        <v>123.8</v>
      </c>
      <c r="AV78" s="46">
        <v>28</v>
      </c>
      <c r="AW78" s="10">
        <v>19.599999999999998</v>
      </c>
      <c r="AX78" s="10">
        <v>24.6</v>
      </c>
      <c r="AY78" s="10">
        <v>26.6</v>
      </c>
      <c r="AZ78" s="10">
        <v>98.8</v>
      </c>
      <c r="BA78" s="10">
        <v>26.2</v>
      </c>
      <c r="BB78" s="10">
        <v>27.8</v>
      </c>
      <c r="BC78" s="10">
        <v>28.5</v>
      </c>
      <c r="BD78" s="10">
        <v>32.700000000000003</v>
      </c>
      <c r="BE78" s="10">
        <v>115.2</v>
      </c>
      <c r="BF78" s="10">
        <v>33.4</v>
      </c>
      <c r="BG78" s="10">
        <v>32.799999999999997</v>
      </c>
      <c r="BH78" s="10">
        <v>34.799999999999997</v>
      </c>
      <c r="BI78" s="10">
        <v>34.299999999999997</v>
      </c>
      <c r="BJ78" s="10">
        <v>135.30000000000001</v>
      </c>
      <c r="BK78" s="10">
        <v>31.8</v>
      </c>
      <c r="BL78" s="10">
        <v>33.1</v>
      </c>
      <c r="BM78" s="10">
        <v>32.299999999999997</v>
      </c>
      <c r="BN78" s="10">
        <v>7.6</v>
      </c>
      <c r="BO78" s="10">
        <v>104.8</v>
      </c>
      <c r="BP78" s="10">
        <v>7.7</v>
      </c>
      <c r="BQ78" s="10">
        <v>9.1</v>
      </c>
      <c r="BR78" s="10">
        <v>9.5</v>
      </c>
      <c r="BS78" s="10">
        <v>8.5</v>
      </c>
      <c r="BT78" s="10">
        <v>34.799999999999997</v>
      </c>
      <c r="BU78" s="10">
        <v>10.9</v>
      </c>
      <c r="BV78" s="71" t="s">
        <v>32</v>
      </c>
    </row>
    <row r="79" spans="2:74" ht="14.25" customHeight="1">
      <c r="B79" s="72" t="s">
        <v>50</v>
      </c>
      <c r="C79" s="9">
        <v>-10.3</v>
      </c>
      <c r="D79" s="9">
        <v>-11.2</v>
      </c>
      <c r="E79" s="9">
        <v>-10.1</v>
      </c>
      <c r="F79" s="9">
        <v>-10.5</v>
      </c>
      <c r="G79" s="9">
        <v>-42.1</v>
      </c>
      <c r="H79" s="9">
        <v>23.1</v>
      </c>
      <c r="I79" s="9">
        <v>24.6</v>
      </c>
      <c r="J79" s="9">
        <v>22.7</v>
      </c>
      <c r="K79" s="9">
        <v>22.8</v>
      </c>
      <c r="L79" s="9">
        <v>93.2</v>
      </c>
      <c r="M79" s="9">
        <v>-28.6</v>
      </c>
      <c r="N79" s="9">
        <v>-30.5</v>
      </c>
      <c r="O79" s="9">
        <v>-29.3</v>
      </c>
      <c r="P79" s="9">
        <v>-29.7</v>
      </c>
      <c r="Q79" s="9">
        <v>-118.1</v>
      </c>
      <c r="R79" s="9">
        <v>-26.1</v>
      </c>
      <c r="S79" s="9">
        <v>-25.6</v>
      </c>
      <c r="T79" s="9">
        <v>-21.8</v>
      </c>
      <c r="U79" s="9">
        <v>-23.1</v>
      </c>
      <c r="V79" s="9">
        <v>-96.6</v>
      </c>
      <c r="W79" s="9">
        <v>-7.8</v>
      </c>
      <c r="X79" s="9">
        <v>-8.9</v>
      </c>
      <c r="Y79" s="9">
        <v>-8.5</v>
      </c>
      <c r="Z79" s="9">
        <v>-9.1999999999999993</v>
      </c>
      <c r="AA79" s="9">
        <v>-34.4</v>
      </c>
      <c r="AB79" s="9">
        <v>-11.7</v>
      </c>
      <c r="AC79" s="9">
        <v>-11.4</v>
      </c>
      <c r="AD79" s="9">
        <v>-11.5</v>
      </c>
      <c r="AE79" s="9">
        <v>-11.3</v>
      </c>
      <c r="AF79" s="9">
        <v>-45.9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22.6</v>
      </c>
      <c r="AM79" s="9">
        <v>20.7</v>
      </c>
      <c r="AN79" s="9">
        <v>26.6</v>
      </c>
      <c r="AO79" s="9">
        <v>22.8</v>
      </c>
      <c r="AP79" s="9">
        <v>92.7</v>
      </c>
      <c r="AQ79" s="9">
        <v>8</v>
      </c>
      <c r="AR79" s="9">
        <v>-0.6</v>
      </c>
      <c r="AS79" s="9">
        <v>4.5999999999999996</v>
      </c>
      <c r="AT79" s="9">
        <v>-5.7</v>
      </c>
      <c r="AU79" s="9">
        <v>6.3</v>
      </c>
      <c r="AV79" s="49">
        <v>9.4</v>
      </c>
      <c r="AW79" s="9">
        <v>-19.100000000000001</v>
      </c>
      <c r="AX79" s="9">
        <v>-4.0999999999999996</v>
      </c>
      <c r="AY79" s="9">
        <v>-9.3000000000000007</v>
      </c>
      <c r="AZ79" s="9">
        <v>-23.1</v>
      </c>
      <c r="BA79" s="9">
        <v>-13.7</v>
      </c>
      <c r="BB79" s="9">
        <v>-28.3</v>
      </c>
      <c r="BC79" s="9">
        <v>-18.899999999999999</v>
      </c>
      <c r="BD79" s="9">
        <v>0.9</v>
      </c>
      <c r="BE79" s="9">
        <v>-60</v>
      </c>
      <c r="BF79" s="9">
        <v>-7.6</v>
      </c>
      <c r="BG79" s="9">
        <v>-40.9</v>
      </c>
      <c r="BH79" s="9">
        <v>-12.5</v>
      </c>
      <c r="BI79" s="9">
        <v>20.9</v>
      </c>
      <c r="BJ79" s="9">
        <v>-40.1</v>
      </c>
      <c r="BK79" s="9">
        <v>8.4</v>
      </c>
      <c r="BL79" s="9">
        <v>4.7</v>
      </c>
      <c r="BM79" s="9">
        <v>10.5</v>
      </c>
      <c r="BN79" s="9">
        <v>1.3</v>
      </c>
      <c r="BO79" s="9">
        <v>24.900000000000002</v>
      </c>
      <c r="BP79" s="9">
        <v>-2.5</v>
      </c>
      <c r="BQ79" s="9">
        <v>0.9</v>
      </c>
      <c r="BR79" s="9">
        <v>0.4</v>
      </c>
      <c r="BS79" s="9">
        <v>1.2</v>
      </c>
      <c r="BT79" s="9">
        <v>0</v>
      </c>
      <c r="BU79" s="9">
        <v>0.6</v>
      </c>
      <c r="BV79" s="73" t="s">
        <v>34</v>
      </c>
    </row>
    <row r="80" spans="2:74" s="2" customFormat="1" ht="14.25" customHeight="1">
      <c r="B80" s="81" t="s">
        <v>0</v>
      </c>
      <c r="C80" s="82">
        <v>574.6</v>
      </c>
      <c r="D80" s="82">
        <v>630</v>
      </c>
      <c r="E80" s="82">
        <v>570.1</v>
      </c>
      <c r="F80" s="82">
        <v>591.29999999999995</v>
      </c>
      <c r="G80" s="82">
        <v>2366</v>
      </c>
      <c r="H80" s="82">
        <v>641.4</v>
      </c>
      <c r="I80" s="82">
        <v>680.80000000000007</v>
      </c>
      <c r="J80" s="82">
        <v>628.80000000000007</v>
      </c>
      <c r="K80" s="82">
        <v>632.29999999999995</v>
      </c>
      <c r="L80" s="82">
        <v>2583.3000000000002</v>
      </c>
      <c r="M80" s="82">
        <v>703</v>
      </c>
      <c r="N80" s="82">
        <v>747</v>
      </c>
      <c r="O80" s="82">
        <v>720.90000000000009</v>
      </c>
      <c r="P80" s="82">
        <v>729.8</v>
      </c>
      <c r="Q80" s="82">
        <v>2900.7</v>
      </c>
      <c r="R80" s="82">
        <v>770.1</v>
      </c>
      <c r="S80" s="82">
        <v>756.59999999999991</v>
      </c>
      <c r="T80" s="82">
        <v>645.20000000000016</v>
      </c>
      <c r="U80" s="82">
        <v>681.5</v>
      </c>
      <c r="V80" s="82">
        <v>2853.4</v>
      </c>
      <c r="W80" s="82">
        <v>661.7</v>
      </c>
      <c r="X80" s="82">
        <v>746.89999999999986</v>
      </c>
      <c r="Y80" s="82">
        <v>714.7</v>
      </c>
      <c r="Z80" s="82">
        <v>776.8</v>
      </c>
      <c r="AA80" s="82">
        <v>2900.1</v>
      </c>
      <c r="AB80" s="82">
        <v>821.79999999999984</v>
      </c>
      <c r="AC80" s="82">
        <v>802</v>
      </c>
      <c r="AD80" s="82">
        <v>808.39999999999986</v>
      </c>
      <c r="AE80" s="82">
        <v>791.39999999999986</v>
      </c>
      <c r="AF80" s="82">
        <v>3223.6</v>
      </c>
      <c r="AG80" s="82">
        <v>785.69999999999993</v>
      </c>
      <c r="AH80" s="82">
        <v>820.59999999999991</v>
      </c>
      <c r="AI80" s="82">
        <v>749.60000000000014</v>
      </c>
      <c r="AJ80" s="82">
        <v>769.80000000000007</v>
      </c>
      <c r="AK80" s="82">
        <v>3125.7</v>
      </c>
      <c r="AL80" s="82">
        <v>770.19999999999993</v>
      </c>
      <c r="AM80" s="82">
        <v>732.50000000000011</v>
      </c>
      <c r="AN80" s="82">
        <v>734.80000000000007</v>
      </c>
      <c r="AO80" s="82">
        <v>742.09999999999991</v>
      </c>
      <c r="AP80" s="82">
        <v>2979.5999999999995</v>
      </c>
      <c r="AQ80" s="82">
        <v>735.5</v>
      </c>
      <c r="AR80" s="82">
        <v>740</v>
      </c>
      <c r="AS80" s="82">
        <v>748.40000000000009</v>
      </c>
      <c r="AT80" s="82">
        <v>789</v>
      </c>
      <c r="AU80" s="82">
        <v>3012.9000000000005</v>
      </c>
      <c r="AV80" s="82">
        <v>730.4</v>
      </c>
      <c r="AW80" s="82">
        <v>645.6</v>
      </c>
      <c r="AX80" s="82">
        <v>663.99999999999989</v>
      </c>
      <c r="AY80" s="82">
        <v>714.30000000000018</v>
      </c>
      <c r="AZ80" s="82">
        <v>2754.3</v>
      </c>
      <c r="BA80" s="82">
        <v>733.6</v>
      </c>
      <c r="BB80" s="82">
        <v>740.80000000000007</v>
      </c>
      <c r="BC80" s="82">
        <v>755.9</v>
      </c>
      <c r="BD80" s="82">
        <v>823.50000000000011</v>
      </c>
      <c r="BE80" s="82">
        <v>3053.8</v>
      </c>
      <c r="BF80" s="82">
        <v>845.19999999999982</v>
      </c>
      <c r="BG80" s="82">
        <v>813.70000000000016</v>
      </c>
      <c r="BH80" s="82">
        <v>786</v>
      </c>
      <c r="BI80" s="82">
        <v>822.79999999999984</v>
      </c>
      <c r="BJ80" s="82">
        <v>3267.7</v>
      </c>
      <c r="BK80" s="82">
        <v>819</v>
      </c>
      <c r="BL80" s="82">
        <v>798.20000000000016</v>
      </c>
      <c r="BM80" s="82">
        <v>832.5</v>
      </c>
      <c r="BN80" s="82">
        <v>228.60000000000002</v>
      </c>
      <c r="BO80" s="82">
        <v>2678.3</v>
      </c>
      <c r="BP80" s="82">
        <v>255.35589047871701</v>
      </c>
      <c r="BQ80" s="37">
        <v>360.40312602597459</v>
      </c>
      <c r="BR80" s="37">
        <v>406.39999999999992</v>
      </c>
      <c r="BS80" s="37">
        <v>498.2</v>
      </c>
      <c r="BT80" s="82">
        <v>1520.3999999999999</v>
      </c>
      <c r="BU80" s="82">
        <v>77.8</v>
      </c>
      <c r="BV80" s="75" t="s">
        <v>16</v>
      </c>
    </row>
    <row r="81" spans="2:74">
      <c r="B81" s="4"/>
      <c r="R81" s="11"/>
      <c r="S81" s="11"/>
      <c r="T81" s="11"/>
      <c r="U81" s="11"/>
      <c r="V81" s="11"/>
      <c r="W81" s="11"/>
      <c r="X81" s="11"/>
      <c r="Y81" s="11"/>
      <c r="Z81" s="12"/>
      <c r="AA81" s="12"/>
    </row>
    <row r="82" spans="2:74" ht="21">
      <c r="B82" s="2" t="s">
        <v>84</v>
      </c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84"/>
      <c r="BJ82" s="85"/>
      <c r="BK82" s="84"/>
      <c r="BL82" s="84"/>
      <c r="BM82" s="84"/>
      <c r="BN82" s="84"/>
      <c r="BO82" s="85"/>
      <c r="BP82" s="84"/>
      <c r="BQ82" s="84"/>
      <c r="BR82" s="84"/>
      <c r="BS82" s="84"/>
      <c r="BT82" s="85"/>
      <c r="BU82" s="84"/>
      <c r="BV82" s="29" t="s">
        <v>85</v>
      </c>
    </row>
    <row r="83" spans="2:74" s="21" customFormat="1" ht="24" customHeight="1">
      <c r="B83" s="113" t="s">
        <v>90</v>
      </c>
      <c r="C83" s="113"/>
      <c r="D83" s="113"/>
      <c r="E83" s="113"/>
      <c r="F83" s="113"/>
      <c r="G83" s="113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55" t="s">
        <v>91</v>
      </c>
    </row>
    <row r="84" spans="2:74" s="21" customFormat="1" ht="21">
      <c r="B84" s="54" t="s">
        <v>86</v>
      </c>
      <c r="C84" s="86"/>
      <c r="D84" s="86"/>
      <c r="E84" s="86"/>
      <c r="F84" s="86"/>
      <c r="G84" s="86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55" t="s">
        <v>87</v>
      </c>
    </row>
    <row r="85" spans="2:74" s="21" customFormat="1" ht="21">
      <c r="B85" s="54" t="s">
        <v>88</v>
      </c>
      <c r="C85" s="86"/>
      <c r="D85" s="86"/>
      <c r="E85" s="86"/>
      <c r="F85" s="86"/>
      <c r="G85" s="86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55" t="s">
        <v>89</v>
      </c>
    </row>
    <row r="86" spans="2:74" ht="21">
      <c r="B86" s="114" t="s">
        <v>92</v>
      </c>
      <c r="C86" s="114"/>
      <c r="D86" s="114"/>
      <c r="E86" s="114"/>
      <c r="F86" s="114"/>
      <c r="G86" s="114"/>
      <c r="H86" s="114"/>
      <c r="I86" s="114"/>
      <c r="J86" s="114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48" t="s">
        <v>93</v>
      </c>
    </row>
    <row r="87" spans="2:74" ht="21">
      <c r="B87" s="54"/>
      <c r="C87" s="54"/>
      <c r="D87" s="54"/>
      <c r="E87" s="54"/>
      <c r="F87" s="54"/>
      <c r="G87" s="54"/>
      <c r="H87" s="54"/>
      <c r="I87" s="54"/>
      <c r="J87" s="54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50"/>
    </row>
    <row r="88" spans="2:74" ht="21">
      <c r="B88" s="51" t="s">
        <v>109</v>
      </c>
      <c r="C88" s="51"/>
      <c r="D88" s="51"/>
      <c r="E88" s="51"/>
      <c r="F88" s="51"/>
      <c r="G88" s="5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 t="s">
        <v>110</v>
      </c>
    </row>
    <row r="89" spans="2:74">
      <c r="B89" s="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</row>
    <row r="90" spans="2:74">
      <c r="B90" s="2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</row>
    <row r="91" spans="2:74">
      <c r="B91" s="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</row>
    <row r="92" spans="2:74">
      <c r="B92" s="2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</row>
    <row r="93" spans="2:74">
      <c r="B93" s="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</row>
    <row r="94" spans="2:74">
      <c r="B94" s="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</row>
    <row r="95" spans="2:74">
      <c r="B95" s="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</row>
    <row r="98" spans="7:73">
      <c r="G98" s="11"/>
      <c r="L98" s="11"/>
      <c r="Q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</row>
    <row r="99" spans="7:73">
      <c r="G99" s="11"/>
      <c r="L99" s="11"/>
      <c r="Q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</row>
    <row r="100" spans="7:73">
      <c r="G100" s="11"/>
      <c r="L100" s="11"/>
      <c r="Q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</row>
    <row r="101" spans="7:73">
      <c r="G101" s="11"/>
      <c r="L101" s="11"/>
      <c r="Q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</row>
    <row r="102" spans="7:73">
      <c r="G102" s="11"/>
      <c r="L102" s="11"/>
      <c r="Q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</row>
    <row r="103" spans="7:73">
      <c r="G103" s="11"/>
      <c r="L103" s="11"/>
      <c r="Q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</row>
    <row r="104" spans="7:73">
      <c r="G104" s="11"/>
      <c r="L104" s="11"/>
      <c r="Q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</row>
    <row r="105" spans="7:73">
      <c r="G105" s="11"/>
      <c r="L105" s="11"/>
      <c r="Q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</row>
    <row r="106" spans="7:73">
      <c r="G106" s="11"/>
      <c r="L106" s="11"/>
      <c r="Q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</row>
    <row r="107" spans="7:73">
      <c r="G107" s="11"/>
      <c r="L107" s="11"/>
      <c r="Q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</row>
    <row r="108" spans="7:73">
      <c r="G108" s="11"/>
      <c r="L108" s="11"/>
      <c r="Q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</row>
    <row r="109" spans="7:73">
      <c r="G109" s="11"/>
      <c r="L109" s="11"/>
      <c r="Q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</row>
    <row r="110" spans="7:73">
      <c r="G110" s="11"/>
      <c r="L110" s="11"/>
      <c r="Q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</row>
    <row r="111" spans="7:73">
      <c r="G111" s="11"/>
      <c r="L111" s="11"/>
      <c r="Q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</row>
    <row r="112" spans="7:73">
      <c r="G112" s="11"/>
      <c r="L112" s="11"/>
      <c r="Q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</row>
    <row r="113" spans="7:73">
      <c r="G113" s="11"/>
      <c r="L113" s="11"/>
      <c r="Q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</row>
    <row r="114" spans="7:73">
      <c r="G114" s="11"/>
      <c r="L114" s="11"/>
      <c r="Q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</row>
    <row r="115" spans="7:73">
      <c r="G115" s="11"/>
      <c r="L115" s="11"/>
      <c r="Q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</row>
    <row r="116" spans="7:73">
      <c r="G116" s="11"/>
      <c r="L116" s="11"/>
      <c r="Q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</row>
    <row r="117" spans="7:73">
      <c r="G117" s="11"/>
      <c r="L117" s="11"/>
      <c r="Q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</row>
    <row r="118" spans="7:73">
      <c r="G118" s="11"/>
      <c r="L118" s="11"/>
      <c r="Q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</row>
    <row r="119" spans="7:73">
      <c r="G119" s="11"/>
      <c r="L119" s="11"/>
      <c r="Q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</row>
    <row r="120" spans="7:73">
      <c r="G120" s="11"/>
      <c r="L120" s="11"/>
      <c r="Q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</row>
    <row r="121" spans="7:73">
      <c r="G121" s="11"/>
      <c r="L121" s="11"/>
      <c r="Q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</row>
    <row r="122" spans="7:73">
      <c r="G122" s="11"/>
      <c r="L122" s="11"/>
      <c r="Q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</row>
    <row r="123" spans="7:73">
      <c r="G123" s="11"/>
      <c r="L123" s="11"/>
      <c r="Q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</row>
    <row r="127" spans="7:73">
      <c r="G127" s="11"/>
      <c r="L127" s="11"/>
      <c r="Q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</row>
    <row r="128" spans="7:73">
      <c r="G128" s="11"/>
      <c r="L128" s="11"/>
      <c r="Q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</row>
    <row r="129" spans="7:73">
      <c r="G129" s="11"/>
      <c r="L129" s="11"/>
      <c r="Q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</row>
    <row r="130" spans="7:73">
      <c r="G130" s="11"/>
      <c r="L130" s="11"/>
      <c r="Q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</row>
    <row r="131" spans="7:73">
      <c r="G131" s="11"/>
      <c r="L131" s="11"/>
      <c r="Q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</row>
    <row r="132" spans="7:73">
      <c r="G132" s="11"/>
      <c r="L132" s="11"/>
      <c r="Q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</row>
    <row r="133" spans="7:73">
      <c r="G133" s="11"/>
      <c r="L133" s="11"/>
      <c r="Q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</row>
    <row r="134" spans="7:73">
      <c r="G134" s="11"/>
      <c r="L134" s="11"/>
      <c r="Q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</row>
    <row r="135" spans="7:73">
      <c r="G135" s="11"/>
      <c r="L135" s="11"/>
      <c r="Q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</row>
    <row r="136" spans="7:73">
      <c r="G136" s="11"/>
      <c r="L136" s="11"/>
      <c r="Q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</row>
    <row r="137" spans="7:73">
      <c r="G137" s="11"/>
      <c r="L137" s="11"/>
      <c r="Q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</row>
    <row r="138" spans="7:73">
      <c r="G138" s="11"/>
      <c r="L138" s="11"/>
      <c r="Q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</row>
    <row r="139" spans="7:73">
      <c r="G139" s="11"/>
      <c r="L139" s="11"/>
      <c r="Q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</row>
    <row r="140" spans="7:73">
      <c r="G140" s="11"/>
      <c r="L140" s="11"/>
      <c r="Q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</row>
    <row r="141" spans="7:73">
      <c r="G141" s="11"/>
      <c r="L141" s="11"/>
      <c r="Q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</row>
    <row r="142" spans="7:73">
      <c r="G142" s="11"/>
      <c r="L142" s="11"/>
      <c r="Q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</row>
    <row r="143" spans="7:73">
      <c r="G143" s="11"/>
      <c r="L143" s="11"/>
      <c r="Q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</row>
    <row r="144" spans="7:73">
      <c r="G144" s="11"/>
      <c r="L144" s="11"/>
      <c r="Q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</row>
    <row r="145" spans="7:73">
      <c r="G145" s="11"/>
      <c r="L145" s="11"/>
      <c r="Q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</row>
    <row r="146" spans="7:73">
      <c r="G146" s="11"/>
      <c r="L146" s="11"/>
      <c r="Q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</row>
    <row r="147" spans="7:73">
      <c r="G147" s="11"/>
      <c r="L147" s="11"/>
      <c r="Q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</row>
    <row r="148" spans="7:73">
      <c r="G148" s="11"/>
      <c r="L148" s="11"/>
      <c r="Q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</row>
    <row r="149" spans="7:73">
      <c r="G149" s="11"/>
      <c r="L149" s="11"/>
      <c r="Q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</row>
    <row r="150" spans="7:73">
      <c r="G150" s="11"/>
      <c r="L150" s="11"/>
      <c r="Q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</row>
    <row r="151" spans="7:73">
      <c r="G151" s="11"/>
      <c r="L151" s="11"/>
      <c r="Q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</row>
    <row r="152" spans="7:73">
      <c r="G152" s="11"/>
      <c r="L152" s="11"/>
      <c r="Q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</row>
    <row r="153" spans="7:73">
      <c r="G153" s="11"/>
      <c r="L153" s="11"/>
      <c r="Q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</row>
    <row r="154" spans="7:73">
      <c r="G154" s="11"/>
      <c r="L154" s="11"/>
      <c r="Q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</row>
    <row r="156" spans="7:73">
      <c r="G156" s="11"/>
      <c r="L156" s="11"/>
      <c r="Q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</row>
    <row r="157" spans="7:73">
      <c r="G157" s="11"/>
      <c r="L157" s="11"/>
      <c r="Q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</row>
    <row r="158" spans="7:73">
      <c r="G158" s="11"/>
      <c r="L158" s="11"/>
      <c r="Q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</row>
    <row r="159" spans="7:73">
      <c r="G159" s="11"/>
      <c r="L159" s="11"/>
      <c r="Q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</row>
    <row r="160" spans="7:73">
      <c r="G160" s="11"/>
      <c r="L160" s="11"/>
      <c r="Q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</row>
    <row r="161" spans="7:73">
      <c r="G161" s="11"/>
      <c r="L161" s="11"/>
      <c r="Q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</row>
    <row r="162" spans="7:73">
      <c r="G162" s="11"/>
      <c r="L162" s="11"/>
      <c r="Q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</row>
    <row r="163" spans="7:73">
      <c r="G163" s="11"/>
      <c r="L163" s="11"/>
      <c r="Q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</row>
    <row r="164" spans="7:73">
      <c r="G164" s="11"/>
      <c r="L164" s="11"/>
      <c r="Q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</row>
    <row r="165" spans="7:73">
      <c r="G165" s="11"/>
      <c r="L165" s="11"/>
      <c r="Q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</row>
    <row r="166" spans="7:73">
      <c r="G166" s="11"/>
      <c r="L166" s="11"/>
      <c r="Q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</row>
    <row r="167" spans="7:73">
      <c r="G167" s="11"/>
      <c r="L167" s="11"/>
      <c r="Q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</row>
    <row r="168" spans="7:73">
      <c r="G168" s="11"/>
      <c r="L168" s="11"/>
      <c r="Q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</row>
    <row r="169" spans="7:73">
      <c r="G169" s="11"/>
      <c r="L169" s="11"/>
      <c r="Q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</row>
    <row r="170" spans="7:73">
      <c r="G170" s="11"/>
      <c r="L170" s="11"/>
      <c r="Q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</row>
    <row r="171" spans="7:73">
      <c r="G171" s="11"/>
      <c r="L171" s="11"/>
      <c r="Q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</row>
    <row r="172" spans="7:73">
      <c r="G172" s="11"/>
      <c r="L172" s="11"/>
      <c r="Q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</row>
    <row r="173" spans="7:73">
      <c r="G173" s="11"/>
      <c r="L173" s="11"/>
      <c r="Q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</row>
    <row r="174" spans="7:73">
      <c r="G174" s="11"/>
      <c r="L174" s="11"/>
      <c r="Q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</row>
    <row r="175" spans="7:73">
      <c r="G175" s="11"/>
      <c r="L175" s="11"/>
      <c r="Q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</row>
    <row r="176" spans="7:73">
      <c r="G176" s="11"/>
      <c r="L176" s="11"/>
      <c r="Q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</row>
    <row r="177" spans="3:73">
      <c r="G177" s="11"/>
      <c r="L177" s="11"/>
      <c r="Q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</row>
    <row r="178" spans="3:73">
      <c r="G178" s="11"/>
      <c r="L178" s="11"/>
      <c r="Q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</row>
    <row r="179" spans="3:73">
      <c r="G179" s="11"/>
      <c r="L179" s="11"/>
      <c r="Q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</row>
    <row r="180" spans="3:73">
      <c r="G180" s="11"/>
      <c r="L180" s="11"/>
      <c r="Q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</row>
    <row r="181" spans="3:73">
      <c r="G181" s="11"/>
      <c r="L181" s="11"/>
      <c r="Q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</row>
    <row r="183" spans="3:73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</row>
    <row r="184" spans="3:73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</row>
    <row r="185" spans="3:73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</row>
    <row r="186" spans="3:73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</row>
    <row r="187" spans="3:73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</row>
    <row r="188" spans="3:73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</row>
    <row r="189" spans="3:73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</row>
    <row r="190" spans="3:73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</row>
    <row r="191" spans="3:73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</row>
    <row r="192" spans="3:73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</row>
    <row r="193" spans="3:73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</row>
    <row r="194" spans="3:73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</row>
    <row r="195" spans="3:73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</row>
    <row r="196" spans="3:73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</row>
    <row r="197" spans="3:73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</row>
    <row r="198" spans="3:73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</row>
    <row r="199" spans="3:73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</row>
    <row r="200" spans="3:73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</row>
    <row r="201" spans="3:73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</row>
    <row r="202" spans="3:73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</row>
    <row r="203" spans="3:73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</row>
    <row r="204" spans="3:73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</row>
    <row r="205" spans="3:73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</row>
    <row r="206" spans="3:73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</row>
    <row r="207" spans="3:73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</row>
    <row r="208" spans="3:73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</row>
    <row r="209" spans="3:18">
      <c r="G209" s="11"/>
      <c r="L209" s="11"/>
    </row>
    <row r="210" spans="3:18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3:18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3:18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3:18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3:18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3:18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3:18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3:18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3:18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3:18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3:18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3:18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3:18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3:18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3:18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3:18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3:18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3:18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3:18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3:18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3:18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3:18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3:18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3:18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3:18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3:18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3:18">
      <c r="G236" s="11"/>
    </row>
    <row r="237" spans="3:18">
      <c r="G237" s="11"/>
      <c r="L237" s="11"/>
    </row>
    <row r="238" spans="3:18">
      <c r="G238" s="11"/>
      <c r="L238" s="11"/>
    </row>
    <row r="239" spans="3:18">
      <c r="G239" s="11"/>
      <c r="L239" s="11"/>
    </row>
    <row r="240" spans="3:18">
      <c r="G240" s="11"/>
      <c r="L240" s="11"/>
    </row>
    <row r="241" spans="7:12">
      <c r="G241" s="11"/>
      <c r="L241" s="11"/>
    </row>
    <row r="242" spans="7:12">
      <c r="G242" s="11"/>
      <c r="L242" s="11"/>
    </row>
    <row r="243" spans="7:12">
      <c r="G243" s="11"/>
      <c r="L243" s="11"/>
    </row>
    <row r="244" spans="7:12">
      <c r="G244" s="11"/>
      <c r="L244" s="11"/>
    </row>
    <row r="245" spans="7:12">
      <c r="G245" s="11"/>
      <c r="L245" s="11"/>
    </row>
    <row r="246" spans="7:12">
      <c r="G246" s="11"/>
      <c r="L246" s="11"/>
    </row>
    <row r="247" spans="7:12">
      <c r="G247" s="11"/>
      <c r="L247" s="11"/>
    </row>
    <row r="248" spans="7:12">
      <c r="G248" s="11"/>
      <c r="L248" s="11"/>
    </row>
    <row r="249" spans="7:12">
      <c r="G249" s="11"/>
      <c r="L249" s="11"/>
    </row>
    <row r="250" spans="7:12">
      <c r="G250" s="11"/>
      <c r="L250" s="11"/>
    </row>
    <row r="251" spans="7:12">
      <c r="G251" s="11"/>
      <c r="L251" s="11"/>
    </row>
    <row r="252" spans="7:12">
      <c r="G252" s="11"/>
      <c r="L252" s="11"/>
    </row>
    <row r="253" spans="7:12">
      <c r="G253" s="11"/>
      <c r="L253" s="11"/>
    </row>
    <row r="254" spans="7:12">
      <c r="G254" s="11"/>
      <c r="L254" s="11"/>
    </row>
    <row r="255" spans="7:12">
      <c r="G255" s="11"/>
      <c r="L255" s="11"/>
    </row>
    <row r="256" spans="7:12">
      <c r="G256" s="11"/>
      <c r="L256" s="11"/>
    </row>
    <row r="257" spans="3:73">
      <c r="G257" s="11"/>
      <c r="L257" s="11"/>
    </row>
    <row r="258" spans="3:73">
      <c r="G258" s="11"/>
      <c r="L258" s="11"/>
    </row>
    <row r="259" spans="3:73">
      <c r="G259" s="11"/>
      <c r="L259" s="11"/>
    </row>
    <row r="260" spans="3:73">
      <c r="G260" s="11"/>
      <c r="L260" s="11"/>
    </row>
    <row r="261" spans="3:73">
      <c r="G261" s="11"/>
      <c r="L261" s="11"/>
    </row>
    <row r="262" spans="3:73">
      <c r="G262" s="11"/>
      <c r="L262" s="11"/>
    </row>
    <row r="263" spans="3:73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</row>
    <row r="264" spans="3:73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</row>
    <row r="265" spans="3:73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</row>
    <row r="266" spans="3:73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</row>
    <row r="267" spans="3:73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</row>
    <row r="268" spans="3:73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</row>
    <row r="269" spans="3:73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</row>
    <row r="270" spans="3:73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</row>
    <row r="271" spans="3:73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</row>
    <row r="272" spans="3:73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</row>
    <row r="273" spans="3:73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</row>
    <row r="274" spans="3:73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</row>
    <row r="275" spans="3:73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</row>
    <row r="276" spans="3:73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</row>
    <row r="277" spans="3:73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3:73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3:73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3:73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3:73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3:73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3:73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3:73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3:73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3:73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3:73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3:73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</sheetData>
  <mergeCells count="74">
    <mergeCell ref="BO60:BO61"/>
    <mergeCell ref="BV60:BV61"/>
    <mergeCell ref="B83:G83"/>
    <mergeCell ref="B86:J86"/>
    <mergeCell ref="AF60:AF61"/>
    <mergeCell ref="AK60:AK61"/>
    <mergeCell ref="AP60:AP61"/>
    <mergeCell ref="AU60:AU61"/>
    <mergeCell ref="AZ60:AZ61"/>
    <mergeCell ref="BE60:BE61"/>
    <mergeCell ref="BT60:BT61"/>
    <mergeCell ref="C59:Q59"/>
    <mergeCell ref="R59:AF59"/>
    <mergeCell ref="AG59:AU59"/>
    <mergeCell ref="AV59:BJ59"/>
    <mergeCell ref="B60:B61"/>
    <mergeCell ref="G60:G61"/>
    <mergeCell ref="L60:L61"/>
    <mergeCell ref="Q60:Q61"/>
    <mergeCell ref="V60:V61"/>
    <mergeCell ref="AA60:AA61"/>
    <mergeCell ref="BJ60:BJ61"/>
    <mergeCell ref="BO30:BO31"/>
    <mergeCell ref="BV30:BV31"/>
    <mergeCell ref="C58:Q58"/>
    <mergeCell ref="R58:AF58"/>
    <mergeCell ref="AG58:AU58"/>
    <mergeCell ref="AV58:BJ58"/>
    <mergeCell ref="AF30:AF31"/>
    <mergeCell ref="AK30:AK31"/>
    <mergeCell ref="AP30:AP31"/>
    <mergeCell ref="AU30:AU31"/>
    <mergeCell ref="AZ30:AZ31"/>
    <mergeCell ref="BE30:BE31"/>
    <mergeCell ref="BT30:BT31"/>
    <mergeCell ref="C29:Q29"/>
    <mergeCell ref="R29:AF29"/>
    <mergeCell ref="AG29:AU29"/>
    <mergeCell ref="AV29:BJ29"/>
    <mergeCell ref="B30:B31"/>
    <mergeCell ref="G30:G31"/>
    <mergeCell ref="L30:L31"/>
    <mergeCell ref="Q30:Q31"/>
    <mergeCell ref="V30:V31"/>
    <mergeCell ref="AA30:AA31"/>
    <mergeCell ref="BJ30:BJ31"/>
    <mergeCell ref="BJ3:BJ4"/>
    <mergeCell ref="BO3:BO4"/>
    <mergeCell ref="BV3:BV4"/>
    <mergeCell ref="C28:Q28"/>
    <mergeCell ref="R28:AF28"/>
    <mergeCell ref="AG28:AU28"/>
    <mergeCell ref="AV28:BJ28"/>
    <mergeCell ref="AF3:AF4"/>
    <mergeCell ref="AK3:AK4"/>
    <mergeCell ref="AP3:AP4"/>
    <mergeCell ref="AU3:AU4"/>
    <mergeCell ref="AZ3:AZ4"/>
    <mergeCell ref="BE3:BE4"/>
    <mergeCell ref="AA3:AA4"/>
    <mergeCell ref="BT3:BT4"/>
    <mergeCell ref="B3:B4"/>
    <mergeCell ref="G3:G4"/>
    <mergeCell ref="L3:L4"/>
    <mergeCell ref="Q3:Q4"/>
    <mergeCell ref="V3:V4"/>
    <mergeCell ref="C1:Q1"/>
    <mergeCell ref="R1:AF1"/>
    <mergeCell ref="AG1:AU1"/>
    <mergeCell ref="AV1:BJ1"/>
    <mergeCell ref="C2:Q2"/>
    <mergeCell ref="R2:AF2"/>
    <mergeCell ref="AG2:AU2"/>
    <mergeCell ref="AV2:B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CB250"/>
  <sheetViews>
    <sheetView topLeftCell="BF1" zoomScale="90" zoomScaleNormal="90" workbookViewId="0">
      <selection activeCell="BU13" sqref="BU13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72" width="13" style="1" customWidth="1"/>
    <col min="73" max="73" width="13" style="92" customWidth="1"/>
    <col min="74" max="74" width="48.85546875" style="1" customWidth="1"/>
    <col min="75" max="125" width="9.140625" style="1"/>
    <col min="126" max="126" width="10.5703125" style="1" customWidth="1"/>
    <col min="127" max="128" width="10.7109375" style="1" customWidth="1"/>
    <col min="129" max="16384" width="9.140625" style="1"/>
  </cols>
  <sheetData>
    <row r="1" spans="2:80" ht="22.5" customHeight="1">
      <c r="B1" s="15"/>
      <c r="C1" s="102" t="s">
        <v>101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 t="s">
        <v>101</v>
      </c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 t="s">
        <v>101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 t="s">
        <v>101</v>
      </c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90"/>
      <c r="BV1" s="17"/>
      <c r="BW1" s="17"/>
      <c r="BX1" s="17"/>
      <c r="BY1" s="17"/>
      <c r="BZ1" s="17"/>
      <c r="CA1" s="17"/>
      <c r="CB1" s="17"/>
    </row>
    <row r="2" spans="2:80" ht="22.5" customHeight="1">
      <c r="B2" s="22" t="s">
        <v>81</v>
      </c>
      <c r="C2" s="103" t="s">
        <v>102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 t="s">
        <v>102</v>
      </c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 t="s">
        <v>102</v>
      </c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 t="s">
        <v>102</v>
      </c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91"/>
      <c r="BV2" s="19" t="s">
        <v>17</v>
      </c>
      <c r="BW2" s="18"/>
      <c r="BX2" s="18"/>
      <c r="BY2" s="18"/>
      <c r="BZ2" s="18"/>
      <c r="CA2" s="18"/>
      <c r="CB2" s="18"/>
    </row>
    <row r="3" spans="2:80" ht="15" customHeight="1">
      <c r="B3" s="104" t="s">
        <v>7</v>
      </c>
      <c r="C3" s="77" t="s">
        <v>8</v>
      </c>
      <c r="D3" s="77" t="s">
        <v>9</v>
      </c>
      <c r="E3" s="77" t="s">
        <v>10</v>
      </c>
      <c r="F3" s="77" t="s">
        <v>11</v>
      </c>
      <c r="G3" s="106">
        <v>2011</v>
      </c>
      <c r="H3" s="77" t="s">
        <v>8</v>
      </c>
      <c r="I3" s="77" t="s">
        <v>9</v>
      </c>
      <c r="J3" s="77" t="s">
        <v>10</v>
      </c>
      <c r="K3" s="77" t="s">
        <v>11</v>
      </c>
      <c r="L3" s="106">
        <v>2012</v>
      </c>
      <c r="M3" s="77" t="s">
        <v>8</v>
      </c>
      <c r="N3" s="77" t="s">
        <v>9</v>
      </c>
      <c r="O3" s="77" t="s">
        <v>10</v>
      </c>
      <c r="P3" s="77" t="s">
        <v>11</v>
      </c>
      <c r="Q3" s="106">
        <v>2013</v>
      </c>
      <c r="R3" s="77" t="s">
        <v>8</v>
      </c>
      <c r="S3" s="77" t="s">
        <v>9</v>
      </c>
      <c r="T3" s="77" t="s">
        <v>10</v>
      </c>
      <c r="U3" s="77" t="s">
        <v>11</v>
      </c>
      <c r="V3" s="106">
        <v>2014</v>
      </c>
      <c r="W3" s="77" t="s">
        <v>8</v>
      </c>
      <c r="X3" s="77" t="s">
        <v>9</v>
      </c>
      <c r="Y3" s="77" t="s">
        <v>10</v>
      </c>
      <c r="Z3" s="77" t="s">
        <v>11</v>
      </c>
      <c r="AA3" s="106">
        <v>2015</v>
      </c>
      <c r="AB3" s="78" t="s">
        <v>8</v>
      </c>
      <c r="AC3" s="78" t="s">
        <v>9</v>
      </c>
      <c r="AD3" s="78" t="s">
        <v>10</v>
      </c>
      <c r="AE3" s="78" t="s">
        <v>11</v>
      </c>
      <c r="AF3" s="106">
        <v>2016</v>
      </c>
      <c r="AG3" s="78" t="s">
        <v>8</v>
      </c>
      <c r="AH3" s="78" t="s">
        <v>9</v>
      </c>
      <c r="AI3" s="78" t="s">
        <v>10</v>
      </c>
      <c r="AJ3" s="78" t="s">
        <v>11</v>
      </c>
      <c r="AK3" s="106">
        <v>2017</v>
      </c>
      <c r="AL3" s="78" t="s">
        <v>8</v>
      </c>
      <c r="AM3" s="78" t="s">
        <v>9</v>
      </c>
      <c r="AN3" s="78" t="s">
        <v>10</v>
      </c>
      <c r="AO3" s="78" t="s">
        <v>11</v>
      </c>
      <c r="AP3" s="106">
        <v>2018</v>
      </c>
      <c r="AQ3" s="78" t="s">
        <v>8</v>
      </c>
      <c r="AR3" s="78" t="s">
        <v>9</v>
      </c>
      <c r="AS3" s="78" t="s">
        <v>10</v>
      </c>
      <c r="AT3" s="78" t="s">
        <v>11</v>
      </c>
      <c r="AU3" s="106">
        <v>2019</v>
      </c>
      <c r="AV3" s="77" t="s">
        <v>8</v>
      </c>
      <c r="AW3" s="77" t="s">
        <v>9</v>
      </c>
      <c r="AX3" s="77" t="s">
        <v>94</v>
      </c>
      <c r="AY3" s="78" t="s">
        <v>11</v>
      </c>
      <c r="AZ3" s="106">
        <v>2020</v>
      </c>
      <c r="BA3" s="77" t="s">
        <v>8</v>
      </c>
      <c r="BB3" s="77" t="s">
        <v>9</v>
      </c>
      <c r="BC3" s="77" t="s">
        <v>94</v>
      </c>
      <c r="BD3" s="78" t="s">
        <v>11</v>
      </c>
      <c r="BE3" s="106">
        <v>2021</v>
      </c>
      <c r="BF3" s="78" t="s">
        <v>8</v>
      </c>
      <c r="BG3" s="78" t="s">
        <v>9</v>
      </c>
      <c r="BH3" s="78" t="s">
        <v>94</v>
      </c>
      <c r="BI3" s="78" t="s">
        <v>11</v>
      </c>
      <c r="BJ3" s="106">
        <v>2022</v>
      </c>
      <c r="BK3" s="78" t="str">
        <f>'[1]GDP by Production Side'!DN3</f>
        <v>الربع الأول</v>
      </c>
      <c r="BL3" s="78" t="str">
        <f>'[1]GDP by Production Side'!DO3</f>
        <v>الربع الثاني</v>
      </c>
      <c r="BM3" s="78" t="str">
        <f>'[1]GDP by Production Side'!DP3</f>
        <v xml:space="preserve">  الربع الثالث</v>
      </c>
      <c r="BN3" s="78" t="str">
        <f>'[1]GDP by Production Side'!DQ3</f>
        <v>الربع الرابع</v>
      </c>
      <c r="BO3" s="106">
        <f>'[1]GDP by Production Side'!DR3:DR4</f>
        <v>2023</v>
      </c>
      <c r="BP3" s="78" t="str">
        <f>'[1]GDP by Production Side'!DS3</f>
        <v>الربع الأول**</v>
      </c>
      <c r="BQ3" s="78" t="str">
        <f>'[1]GDP by Production Side'!DT3</f>
        <v>الربع الثاني**</v>
      </c>
      <c r="BR3" s="78" t="str">
        <f>'[1]GDP by Production Side'!DU3</f>
        <v>الربع الثالث**</v>
      </c>
      <c r="BS3" s="78" t="str">
        <f>'[1]GDP by Production Side'!DV3</f>
        <v>الربع الرابع**</v>
      </c>
      <c r="BT3" s="106">
        <f>'[1]GDP by Production Side'!DW3:DW4</f>
        <v>2024</v>
      </c>
      <c r="BU3" s="78" t="str">
        <f>'[1]GDP by Production Side'!DX3</f>
        <v xml:space="preserve">الربع الأول ** </v>
      </c>
      <c r="BV3" s="112" t="s">
        <v>60</v>
      </c>
    </row>
    <row r="4" spans="2:80" ht="15" customHeight="1">
      <c r="B4" s="105"/>
      <c r="C4" s="36" t="s">
        <v>12</v>
      </c>
      <c r="D4" s="36" t="s">
        <v>13</v>
      </c>
      <c r="E4" s="58" t="s">
        <v>14</v>
      </c>
      <c r="F4" s="36" t="s">
        <v>15</v>
      </c>
      <c r="G4" s="107"/>
      <c r="H4" s="36" t="s">
        <v>12</v>
      </c>
      <c r="I4" s="36" t="s">
        <v>13</v>
      </c>
      <c r="J4" s="58" t="s">
        <v>14</v>
      </c>
      <c r="K4" s="36" t="s">
        <v>15</v>
      </c>
      <c r="L4" s="107"/>
      <c r="M4" s="36" t="s">
        <v>12</v>
      </c>
      <c r="N4" s="36" t="s">
        <v>13</v>
      </c>
      <c r="O4" s="58" t="s">
        <v>14</v>
      </c>
      <c r="P4" s="36" t="s">
        <v>15</v>
      </c>
      <c r="Q4" s="107"/>
      <c r="R4" s="36" t="s">
        <v>12</v>
      </c>
      <c r="S4" s="36" t="s">
        <v>13</v>
      </c>
      <c r="T4" s="58" t="s">
        <v>14</v>
      </c>
      <c r="U4" s="36" t="s">
        <v>15</v>
      </c>
      <c r="V4" s="107"/>
      <c r="W4" s="36" t="s">
        <v>12</v>
      </c>
      <c r="X4" s="36" t="s">
        <v>13</v>
      </c>
      <c r="Y4" s="58" t="s">
        <v>14</v>
      </c>
      <c r="Z4" s="36" t="s">
        <v>15</v>
      </c>
      <c r="AA4" s="107"/>
      <c r="AB4" s="7" t="s">
        <v>12</v>
      </c>
      <c r="AC4" s="7" t="s">
        <v>13</v>
      </c>
      <c r="AD4" s="8" t="s">
        <v>14</v>
      </c>
      <c r="AE4" s="7" t="s">
        <v>15</v>
      </c>
      <c r="AF4" s="107"/>
      <c r="AG4" s="7" t="s">
        <v>12</v>
      </c>
      <c r="AH4" s="7" t="s">
        <v>13</v>
      </c>
      <c r="AI4" s="8" t="s">
        <v>14</v>
      </c>
      <c r="AJ4" s="7" t="s">
        <v>15</v>
      </c>
      <c r="AK4" s="107"/>
      <c r="AL4" s="7" t="s">
        <v>12</v>
      </c>
      <c r="AM4" s="7" t="s">
        <v>13</v>
      </c>
      <c r="AN4" s="8" t="s">
        <v>14</v>
      </c>
      <c r="AO4" s="7" t="s">
        <v>15</v>
      </c>
      <c r="AP4" s="107"/>
      <c r="AQ4" s="7" t="s">
        <v>12</v>
      </c>
      <c r="AR4" s="7" t="s">
        <v>13</v>
      </c>
      <c r="AS4" s="8" t="s">
        <v>14</v>
      </c>
      <c r="AT4" s="7" t="s">
        <v>15</v>
      </c>
      <c r="AU4" s="107"/>
      <c r="AV4" s="36" t="s">
        <v>12</v>
      </c>
      <c r="AW4" s="36" t="s">
        <v>13</v>
      </c>
      <c r="AX4" s="36" t="s">
        <v>14</v>
      </c>
      <c r="AY4" s="7" t="s">
        <v>15</v>
      </c>
      <c r="AZ4" s="107"/>
      <c r="BA4" s="36" t="s">
        <v>12</v>
      </c>
      <c r="BB4" s="36" t="s">
        <v>13</v>
      </c>
      <c r="BC4" s="36" t="s">
        <v>14</v>
      </c>
      <c r="BD4" s="7" t="s">
        <v>15</v>
      </c>
      <c r="BE4" s="107"/>
      <c r="BF4" s="7" t="s">
        <v>12</v>
      </c>
      <c r="BG4" s="7" t="s">
        <v>13</v>
      </c>
      <c r="BH4" s="7" t="s">
        <v>14</v>
      </c>
      <c r="BI4" s="7" t="s">
        <v>15</v>
      </c>
      <c r="BJ4" s="107"/>
      <c r="BK4" s="7" t="str">
        <f>'[1]GDP by Production Side'!DN4</f>
        <v>Q I</v>
      </c>
      <c r="BL4" s="7" t="str">
        <f>'[1]GDP by Production Side'!DO4</f>
        <v>Q II</v>
      </c>
      <c r="BM4" s="7" t="str">
        <f>'[1]GDP by Production Side'!DP4</f>
        <v>Q III</v>
      </c>
      <c r="BN4" s="7" t="str">
        <f>'[1]GDP by Production Side'!DQ4</f>
        <v>Q IV</v>
      </c>
      <c r="BO4" s="107"/>
      <c r="BP4" s="7" t="str">
        <f>'[1]GDP by Production Side'!DS4</f>
        <v>**Q I</v>
      </c>
      <c r="BQ4" s="7" t="str">
        <f>'[1]GDP by Production Side'!DT4</f>
        <v>**Q II</v>
      </c>
      <c r="BR4" s="7" t="str">
        <f>'[1]GDP by Production Side'!DU4</f>
        <v>**Q III</v>
      </c>
      <c r="BS4" s="7" t="str">
        <f>'[1]GDP by Production Side'!DV4</f>
        <v>**Q IV</v>
      </c>
      <c r="BT4" s="107"/>
      <c r="BU4" s="7" t="str">
        <f>'[1]GDP by Production Side'!DX4</f>
        <v>** Q I</v>
      </c>
      <c r="BV4" s="109"/>
    </row>
    <row r="5" spans="2:80" s="2" customFormat="1" ht="14.25" customHeight="1">
      <c r="B5" s="79" t="s">
        <v>1</v>
      </c>
      <c r="C5" s="9">
        <v>2832.9</v>
      </c>
      <c r="D5" s="9">
        <v>2821.3</v>
      </c>
      <c r="E5" s="9">
        <v>2815.4</v>
      </c>
      <c r="F5" s="9">
        <v>2716.5</v>
      </c>
      <c r="G5" s="9">
        <v>11186.099999999999</v>
      </c>
      <c r="H5" s="9">
        <v>3049.3</v>
      </c>
      <c r="I5" s="9">
        <v>3086.1000000000004</v>
      </c>
      <c r="J5" s="9">
        <v>2942.3</v>
      </c>
      <c r="K5" s="9">
        <v>3130.7</v>
      </c>
      <c r="L5" s="9">
        <v>12208.400000000001</v>
      </c>
      <c r="M5" s="9">
        <v>3059.3</v>
      </c>
      <c r="N5" s="9">
        <v>3410.8</v>
      </c>
      <c r="O5" s="9">
        <v>3460.4</v>
      </c>
      <c r="P5" s="9">
        <v>3585</v>
      </c>
      <c r="Q5" s="9">
        <v>13515.5</v>
      </c>
      <c r="R5" s="9">
        <v>3455</v>
      </c>
      <c r="S5" s="9">
        <v>3608.2999999999997</v>
      </c>
      <c r="T5" s="9">
        <v>3568.2</v>
      </c>
      <c r="U5" s="9">
        <v>3358.2</v>
      </c>
      <c r="V5" s="9">
        <v>13989.699999999999</v>
      </c>
      <c r="W5" s="9">
        <v>3198.6999999999989</v>
      </c>
      <c r="X5" s="9">
        <v>3543.2999999999993</v>
      </c>
      <c r="Y5" s="9">
        <v>3568</v>
      </c>
      <c r="Z5" s="9">
        <v>3662.3999999999996</v>
      </c>
      <c r="AA5" s="9">
        <v>13972.399999999998</v>
      </c>
      <c r="AB5" s="9">
        <v>3756.7</v>
      </c>
      <c r="AC5" s="9">
        <v>3885.0999999999995</v>
      </c>
      <c r="AD5" s="9">
        <v>3936.3</v>
      </c>
      <c r="AE5" s="9">
        <v>3827.3</v>
      </c>
      <c r="AF5" s="9">
        <v>15405.4</v>
      </c>
      <c r="AG5" s="9">
        <v>3799.4</v>
      </c>
      <c r="AH5" s="9">
        <v>4057.4999999999995</v>
      </c>
      <c r="AI5" s="9">
        <v>4144.5</v>
      </c>
      <c r="AJ5" s="9">
        <v>4126.5999999999995</v>
      </c>
      <c r="AK5" s="9">
        <v>16128</v>
      </c>
      <c r="AL5" s="49">
        <v>4052.0000000000005</v>
      </c>
      <c r="AM5" s="9">
        <v>3987.4</v>
      </c>
      <c r="AN5" s="9">
        <v>4090.0000000000009</v>
      </c>
      <c r="AO5" s="9">
        <v>4147.1999999999989</v>
      </c>
      <c r="AP5" s="9">
        <v>16276.6</v>
      </c>
      <c r="AQ5" s="9">
        <v>4172.3999999999996</v>
      </c>
      <c r="AR5" s="9">
        <v>4205.8</v>
      </c>
      <c r="AS5" s="9">
        <v>4315.3999999999996</v>
      </c>
      <c r="AT5" s="9">
        <v>4439.8999999999996</v>
      </c>
      <c r="AU5" s="9">
        <v>17133.5</v>
      </c>
      <c r="AV5" s="9">
        <v>4173.8999999999996</v>
      </c>
      <c r="AW5" s="9">
        <v>3512</v>
      </c>
      <c r="AX5" s="9">
        <v>3798.2</v>
      </c>
      <c r="AY5" s="9">
        <v>4047.6000000000004</v>
      </c>
      <c r="AZ5" s="9">
        <v>15531.7</v>
      </c>
      <c r="BA5" s="9">
        <v>4225.9000000000005</v>
      </c>
      <c r="BB5" s="9">
        <v>4444.2</v>
      </c>
      <c r="BC5" s="9">
        <v>4533.8999999999996</v>
      </c>
      <c r="BD5" s="9">
        <v>4905.0000000000009</v>
      </c>
      <c r="BE5" s="9">
        <v>18109</v>
      </c>
      <c r="BF5" s="9">
        <v>4897.1000000000004</v>
      </c>
      <c r="BG5" s="9">
        <v>4717</v>
      </c>
      <c r="BH5" s="9">
        <v>4792.4999999999991</v>
      </c>
      <c r="BI5" s="9">
        <v>4758.9000000000005</v>
      </c>
      <c r="BJ5" s="9">
        <v>19165.499999999996</v>
      </c>
      <c r="BK5" s="9">
        <f t="shared" ref="BK5:BQ5" si="0">BK19+BK33</f>
        <v>4805.5</v>
      </c>
      <c r="BL5" s="9">
        <f t="shared" si="0"/>
        <v>4814.8</v>
      </c>
      <c r="BM5" s="9">
        <f t="shared" si="0"/>
        <v>4830.8999999999996</v>
      </c>
      <c r="BN5" s="9">
        <f t="shared" si="0"/>
        <v>3396.7000000000003</v>
      </c>
      <c r="BO5" s="9">
        <f t="shared" si="0"/>
        <v>17847.900000000001</v>
      </c>
      <c r="BP5" s="9">
        <f t="shared" si="0"/>
        <v>3174.6000000000004</v>
      </c>
      <c r="BQ5" s="9">
        <f t="shared" si="0"/>
        <v>3326.2000000000003</v>
      </c>
      <c r="BR5" s="9">
        <f>BR19+BR33</f>
        <v>3530.0000000000005</v>
      </c>
      <c r="BS5" s="9">
        <f>BS19+BS33</f>
        <v>3680.2999999999993</v>
      </c>
      <c r="BT5" s="9">
        <f t="shared" ref="BT5:BU5" si="1">BT19+BT33</f>
        <v>13711.1</v>
      </c>
      <c r="BU5" s="9">
        <f t="shared" si="1"/>
        <v>3074.1000000000008</v>
      </c>
      <c r="BV5" s="80" t="s">
        <v>51</v>
      </c>
    </row>
    <row r="6" spans="2:80" ht="14.25" customHeight="1">
      <c r="B6" s="70" t="s">
        <v>76</v>
      </c>
      <c r="C6" s="10">
        <v>172.00000000000003</v>
      </c>
      <c r="D6" s="10">
        <v>178.4</v>
      </c>
      <c r="E6" s="10">
        <v>203.60000000000002</v>
      </c>
      <c r="F6" s="10">
        <v>195.49999999999997</v>
      </c>
      <c r="G6" s="10">
        <v>749.5</v>
      </c>
      <c r="H6" s="10">
        <v>202.70000000000002</v>
      </c>
      <c r="I6" s="10">
        <v>225</v>
      </c>
      <c r="J6" s="10">
        <v>226.9</v>
      </c>
      <c r="K6" s="10">
        <v>202.9</v>
      </c>
      <c r="L6" s="10">
        <v>857.5</v>
      </c>
      <c r="M6" s="10">
        <v>252.4</v>
      </c>
      <c r="N6" s="10">
        <v>289.59999999999997</v>
      </c>
      <c r="O6" s="10">
        <v>305.2</v>
      </c>
      <c r="P6" s="10">
        <v>313.09999999999997</v>
      </c>
      <c r="Q6" s="10">
        <v>1160.3</v>
      </c>
      <c r="R6" s="10">
        <v>369.2</v>
      </c>
      <c r="S6" s="10">
        <v>385.3</v>
      </c>
      <c r="T6" s="10">
        <v>370.40000000000003</v>
      </c>
      <c r="U6" s="10">
        <v>357.7</v>
      </c>
      <c r="V6" s="10">
        <v>1482.6</v>
      </c>
      <c r="W6" s="10">
        <v>412.40000000000003</v>
      </c>
      <c r="X6" s="10">
        <v>428.9</v>
      </c>
      <c r="Y6" s="10">
        <v>440.8</v>
      </c>
      <c r="Z6" s="10">
        <v>430.3</v>
      </c>
      <c r="AA6" s="10">
        <v>1712.4</v>
      </c>
      <c r="AB6" s="10">
        <v>439.70000000000005</v>
      </c>
      <c r="AC6" s="10">
        <v>486.9</v>
      </c>
      <c r="AD6" s="10">
        <v>477.79999999999995</v>
      </c>
      <c r="AE6" s="10">
        <v>491.29999999999995</v>
      </c>
      <c r="AF6" s="10">
        <v>1895.7000000000003</v>
      </c>
      <c r="AG6" s="10">
        <v>504.99999999999994</v>
      </c>
      <c r="AH6" s="10">
        <v>446.9</v>
      </c>
      <c r="AI6" s="10">
        <v>596.5</v>
      </c>
      <c r="AJ6" s="10">
        <v>580.6</v>
      </c>
      <c r="AK6" s="10">
        <v>2128.9999999999995</v>
      </c>
      <c r="AL6" s="46">
        <v>666.1</v>
      </c>
      <c r="AM6" s="10">
        <v>704.09999999999991</v>
      </c>
      <c r="AN6" s="10">
        <v>707.5</v>
      </c>
      <c r="AO6" s="10">
        <v>709.6</v>
      </c>
      <c r="AP6" s="10">
        <v>2787.2999999999997</v>
      </c>
      <c r="AQ6" s="10">
        <v>653.80000000000007</v>
      </c>
      <c r="AR6" s="10">
        <v>719.6</v>
      </c>
      <c r="AS6" s="10">
        <v>878.8</v>
      </c>
      <c r="AT6" s="10">
        <v>779</v>
      </c>
      <c r="AU6" s="10">
        <v>3031.2000000000003</v>
      </c>
      <c r="AV6" s="10">
        <v>670.69999999999993</v>
      </c>
      <c r="AW6" s="10">
        <v>412.40000000000003</v>
      </c>
      <c r="AX6" s="10">
        <v>682.9</v>
      </c>
      <c r="AY6" s="10">
        <v>726.7</v>
      </c>
      <c r="AZ6" s="10">
        <v>2492.7000000000003</v>
      </c>
      <c r="BA6" s="10">
        <v>799.3</v>
      </c>
      <c r="BB6" s="10">
        <v>886.4</v>
      </c>
      <c r="BC6" s="10">
        <v>968.1</v>
      </c>
      <c r="BD6" s="10">
        <v>973.5</v>
      </c>
      <c r="BE6" s="10">
        <v>3627.2999999999997</v>
      </c>
      <c r="BF6" s="10">
        <v>1118.7</v>
      </c>
      <c r="BG6" s="10">
        <v>1078.8999999999999</v>
      </c>
      <c r="BH6" s="10">
        <v>1236</v>
      </c>
      <c r="BI6" s="10">
        <v>1093.8999999999999</v>
      </c>
      <c r="BJ6" s="10">
        <v>4527.5</v>
      </c>
      <c r="BK6" s="10">
        <f t="shared" ref="BK6:BQ6" si="2">BK20+BK34</f>
        <v>1144.2</v>
      </c>
      <c r="BL6" s="10">
        <f t="shared" si="2"/>
        <v>1087.1000000000001</v>
      </c>
      <c r="BM6" s="10">
        <f t="shared" si="2"/>
        <v>1327.3999999999999</v>
      </c>
      <c r="BN6" s="10">
        <f t="shared" si="2"/>
        <v>116.5</v>
      </c>
      <c r="BO6" s="10">
        <f t="shared" si="2"/>
        <v>3675.2000000000003</v>
      </c>
      <c r="BP6" s="10">
        <f t="shared" si="2"/>
        <v>156.1</v>
      </c>
      <c r="BQ6" s="10">
        <f t="shared" si="2"/>
        <v>190.79999999999998</v>
      </c>
      <c r="BR6" s="10">
        <f t="shared" ref="BR6:BU13" si="3">BR20+BR34</f>
        <v>274.3</v>
      </c>
      <c r="BS6" s="10">
        <f t="shared" si="3"/>
        <v>288.59999999999997</v>
      </c>
      <c r="BT6" s="10">
        <f t="shared" si="3"/>
        <v>909.8</v>
      </c>
      <c r="BU6" s="10">
        <f t="shared" si="3"/>
        <v>253.99999999999994</v>
      </c>
      <c r="BV6" s="71" t="s">
        <v>52</v>
      </c>
    </row>
    <row r="7" spans="2:80" ht="14.25" customHeight="1">
      <c r="B7" s="70" t="s">
        <v>77</v>
      </c>
      <c r="C7" s="10">
        <v>169.9</v>
      </c>
      <c r="D7" s="10">
        <v>174.2</v>
      </c>
      <c r="E7" s="10">
        <v>203.2</v>
      </c>
      <c r="F7" s="10">
        <v>188.39999999999998</v>
      </c>
      <c r="G7" s="10">
        <v>735.69999999999993</v>
      </c>
      <c r="H7" s="10">
        <v>194.60000000000002</v>
      </c>
      <c r="I7" s="10">
        <v>213.1</v>
      </c>
      <c r="J7" s="10">
        <v>216.1</v>
      </c>
      <c r="K7" s="10">
        <v>198.3</v>
      </c>
      <c r="L7" s="10">
        <v>822.1</v>
      </c>
      <c r="M7" s="10">
        <v>251.1</v>
      </c>
      <c r="N7" s="10">
        <v>280.39999999999998</v>
      </c>
      <c r="O7" s="10">
        <v>300.5</v>
      </c>
      <c r="P7" s="10">
        <v>307.7</v>
      </c>
      <c r="Q7" s="10">
        <v>1139.6999999999998</v>
      </c>
      <c r="R7" s="10">
        <v>366.8</v>
      </c>
      <c r="S7" s="10">
        <v>384.3</v>
      </c>
      <c r="T7" s="10">
        <v>355.90000000000003</v>
      </c>
      <c r="U7" s="10">
        <v>341.7</v>
      </c>
      <c r="V7" s="10">
        <v>1448.7</v>
      </c>
      <c r="W7" s="10">
        <v>390</v>
      </c>
      <c r="X7" s="10">
        <v>427.1</v>
      </c>
      <c r="Y7" s="10">
        <v>426</v>
      </c>
      <c r="Z7" s="10">
        <v>419.90000000000003</v>
      </c>
      <c r="AA7" s="10">
        <v>1663</v>
      </c>
      <c r="AB7" s="10">
        <v>445.5</v>
      </c>
      <c r="AC7" s="10">
        <v>488.8</v>
      </c>
      <c r="AD7" s="10">
        <v>467.7</v>
      </c>
      <c r="AE7" s="10">
        <v>491.59999999999997</v>
      </c>
      <c r="AF7" s="10">
        <v>1893.6000000000001</v>
      </c>
      <c r="AG7" s="10">
        <v>535.4</v>
      </c>
      <c r="AH7" s="10">
        <v>450.79999999999995</v>
      </c>
      <c r="AI7" s="10">
        <v>581.70000000000005</v>
      </c>
      <c r="AJ7" s="10">
        <v>562.29999999999995</v>
      </c>
      <c r="AK7" s="10">
        <v>2130.1999999999998</v>
      </c>
      <c r="AL7" s="46">
        <v>667</v>
      </c>
      <c r="AM7" s="10">
        <v>680.4</v>
      </c>
      <c r="AN7" s="10">
        <v>679.80000000000007</v>
      </c>
      <c r="AO7" s="10">
        <v>639.1</v>
      </c>
      <c r="AP7" s="10">
        <v>2666.3</v>
      </c>
      <c r="AQ7" s="10">
        <v>657.9</v>
      </c>
      <c r="AR7" s="10">
        <v>711.1</v>
      </c>
      <c r="AS7" s="10">
        <v>855.1</v>
      </c>
      <c r="AT7" s="10">
        <v>745.69999999999993</v>
      </c>
      <c r="AU7" s="10">
        <v>2969.8</v>
      </c>
      <c r="AV7" s="10">
        <v>663</v>
      </c>
      <c r="AW7" s="10">
        <v>414.50000000000006</v>
      </c>
      <c r="AX7" s="10">
        <v>653</v>
      </c>
      <c r="AY7" s="10">
        <v>703.5</v>
      </c>
      <c r="AZ7" s="10">
        <v>2434</v>
      </c>
      <c r="BA7" s="10">
        <v>778.5</v>
      </c>
      <c r="BB7" s="10">
        <v>842.69999999999993</v>
      </c>
      <c r="BC7" s="10">
        <v>931.7</v>
      </c>
      <c r="BD7" s="10">
        <v>952.7</v>
      </c>
      <c r="BE7" s="10">
        <v>3505.6</v>
      </c>
      <c r="BF7" s="10">
        <v>1086.2</v>
      </c>
      <c r="BG7" s="10">
        <v>1045.8999999999999</v>
      </c>
      <c r="BH7" s="10">
        <v>1209.3</v>
      </c>
      <c r="BI7" s="10">
        <v>1038.5999999999999</v>
      </c>
      <c r="BJ7" s="10">
        <v>4380</v>
      </c>
      <c r="BK7" s="10">
        <f t="shared" ref="BK7:BQ7" si="4">BK21+BK35</f>
        <v>1084.4000000000001</v>
      </c>
      <c r="BL7" s="10">
        <f t="shared" si="4"/>
        <v>1023.2</v>
      </c>
      <c r="BM7" s="10">
        <f t="shared" si="4"/>
        <v>1216.0999999999999</v>
      </c>
      <c r="BN7" s="10">
        <f t="shared" si="4"/>
        <v>98.5</v>
      </c>
      <c r="BO7" s="10">
        <f t="shared" si="4"/>
        <v>3422.2000000000003</v>
      </c>
      <c r="BP7" s="10">
        <f t="shared" si="4"/>
        <v>118.3</v>
      </c>
      <c r="BQ7" s="10">
        <f t="shared" si="4"/>
        <v>130.5</v>
      </c>
      <c r="BR7" s="10">
        <f t="shared" si="3"/>
        <v>155.5</v>
      </c>
      <c r="BS7" s="10">
        <f t="shared" si="3"/>
        <v>177.9</v>
      </c>
      <c r="BT7" s="10">
        <f t="shared" si="3"/>
        <v>582.20000000000005</v>
      </c>
      <c r="BU7" s="10">
        <f t="shared" si="3"/>
        <v>195.99999999999997</v>
      </c>
      <c r="BV7" s="71" t="s">
        <v>53</v>
      </c>
    </row>
    <row r="8" spans="2:80" ht="14.25" customHeight="1">
      <c r="B8" s="70" t="s">
        <v>78</v>
      </c>
      <c r="C8" s="10">
        <v>2.0999999999999996</v>
      </c>
      <c r="D8" s="10">
        <v>4.1999999999999993</v>
      </c>
      <c r="E8" s="10">
        <v>0.4</v>
      </c>
      <c r="F8" s="10">
        <v>7.1</v>
      </c>
      <c r="G8" s="10">
        <v>13.799999999999999</v>
      </c>
      <c r="H8" s="10">
        <v>8.1000000000000014</v>
      </c>
      <c r="I8" s="10">
        <v>11.9</v>
      </c>
      <c r="J8" s="10">
        <v>10.8</v>
      </c>
      <c r="K8" s="10">
        <v>4.5999999999999996</v>
      </c>
      <c r="L8" s="10">
        <v>35.400000000000006</v>
      </c>
      <c r="M8" s="10">
        <v>1.3</v>
      </c>
      <c r="N8" s="10">
        <v>9.1999999999999993</v>
      </c>
      <c r="O8" s="10">
        <v>4.7</v>
      </c>
      <c r="P8" s="10">
        <v>5.4</v>
      </c>
      <c r="Q8" s="10">
        <v>20.6</v>
      </c>
      <c r="R8" s="10">
        <v>2.4</v>
      </c>
      <c r="S8" s="10">
        <v>1</v>
      </c>
      <c r="T8" s="10">
        <v>14.5</v>
      </c>
      <c r="U8" s="10">
        <v>16</v>
      </c>
      <c r="V8" s="10">
        <v>33.9</v>
      </c>
      <c r="W8" s="10">
        <v>22.400000000000002</v>
      </c>
      <c r="X8" s="10">
        <v>1.8</v>
      </c>
      <c r="Y8" s="10">
        <v>14.8</v>
      </c>
      <c r="Z8" s="10">
        <v>10.4</v>
      </c>
      <c r="AA8" s="10">
        <v>49.4</v>
      </c>
      <c r="AB8" s="10">
        <v>-5.8000000000000007</v>
      </c>
      <c r="AC8" s="10">
        <v>-1.9</v>
      </c>
      <c r="AD8" s="10">
        <v>10.099999999999998</v>
      </c>
      <c r="AE8" s="10">
        <v>-0.3</v>
      </c>
      <c r="AF8" s="10">
        <v>2.1000000000000005</v>
      </c>
      <c r="AG8" s="10">
        <v>-30.4</v>
      </c>
      <c r="AH8" s="10">
        <v>-3.9000000000000004</v>
      </c>
      <c r="AI8" s="10">
        <v>14.8</v>
      </c>
      <c r="AJ8" s="10">
        <v>18.3</v>
      </c>
      <c r="AK8" s="10">
        <v>-1.1999999999999997</v>
      </c>
      <c r="AL8" s="46">
        <v>-0.9</v>
      </c>
      <c r="AM8" s="10">
        <v>23.7</v>
      </c>
      <c r="AN8" s="10">
        <v>27.7</v>
      </c>
      <c r="AO8" s="10">
        <v>70.5</v>
      </c>
      <c r="AP8" s="10">
        <v>121</v>
      </c>
      <c r="AQ8" s="10">
        <v>-4.1000000000000005</v>
      </c>
      <c r="AR8" s="10">
        <v>8.5</v>
      </c>
      <c r="AS8" s="10">
        <v>23.700000000000003</v>
      </c>
      <c r="AT8" s="10">
        <v>33.300000000000004</v>
      </c>
      <c r="AU8" s="10">
        <v>61.4</v>
      </c>
      <c r="AV8" s="10">
        <v>7.7000000000000011</v>
      </c>
      <c r="AW8" s="10">
        <v>-2.0999999999999996</v>
      </c>
      <c r="AX8" s="10">
        <v>29.9</v>
      </c>
      <c r="AY8" s="10">
        <v>23.2</v>
      </c>
      <c r="AZ8" s="10">
        <v>58.7</v>
      </c>
      <c r="BA8" s="10">
        <v>20.8</v>
      </c>
      <c r="BB8" s="10">
        <v>43.7</v>
      </c>
      <c r="BC8" s="10">
        <v>36.4</v>
      </c>
      <c r="BD8" s="10">
        <v>20.8</v>
      </c>
      <c r="BE8" s="10">
        <v>121.7</v>
      </c>
      <c r="BF8" s="10">
        <v>32.5</v>
      </c>
      <c r="BG8" s="10">
        <v>33</v>
      </c>
      <c r="BH8" s="10">
        <v>26.7</v>
      </c>
      <c r="BI8" s="10">
        <v>55.300000000000004</v>
      </c>
      <c r="BJ8" s="10">
        <v>147.5</v>
      </c>
      <c r="BK8" s="10">
        <f t="shared" ref="BK8:BQ8" si="5">BK22+BK36</f>
        <v>59.8</v>
      </c>
      <c r="BL8" s="10">
        <f t="shared" si="5"/>
        <v>63.900000000000006</v>
      </c>
      <c r="BM8" s="10">
        <f t="shared" si="5"/>
        <v>111.30000000000001</v>
      </c>
      <c r="BN8" s="10">
        <f t="shared" si="5"/>
        <v>18</v>
      </c>
      <c r="BO8" s="10">
        <f t="shared" si="5"/>
        <v>253</v>
      </c>
      <c r="BP8" s="10">
        <f t="shared" si="5"/>
        <v>37.799999999999997</v>
      </c>
      <c r="BQ8" s="10">
        <f t="shared" si="5"/>
        <v>60.3</v>
      </c>
      <c r="BR8" s="10">
        <f t="shared" si="3"/>
        <v>118.80000000000001</v>
      </c>
      <c r="BS8" s="10">
        <f t="shared" si="3"/>
        <v>110.7</v>
      </c>
      <c r="BT8" s="10">
        <f t="shared" si="3"/>
        <v>327.59999999999997</v>
      </c>
      <c r="BU8" s="10">
        <f t="shared" si="3"/>
        <v>57.999999999999993</v>
      </c>
      <c r="BV8" s="71" t="s">
        <v>54</v>
      </c>
    </row>
    <row r="9" spans="2:80" s="2" customFormat="1" ht="14.25" customHeight="1">
      <c r="B9" s="72" t="s">
        <v>2</v>
      </c>
      <c r="C9" s="9">
        <v>3004.9</v>
      </c>
      <c r="D9" s="9">
        <v>2999.7000000000003</v>
      </c>
      <c r="E9" s="9">
        <v>3019.0000000000005</v>
      </c>
      <c r="F9" s="9">
        <v>2912</v>
      </c>
      <c r="G9" s="9">
        <v>11935.599999999999</v>
      </c>
      <c r="H9" s="9">
        <v>3252</v>
      </c>
      <c r="I9" s="9">
        <v>3311.1000000000004</v>
      </c>
      <c r="J9" s="9">
        <v>3169.2</v>
      </c>
      <c r="K9" s="9">
        <v>3333.6000000000004</v>
      </c>
      <c r="L9" s="9">
        <v>13065.900000000001</v>
      </c>
      <c r="M9" s="9">
        <v>3311.7000000000003</v>
      </c>
      <c r="N9" s="9">
        <v>3700.4</v>
      </c>
      <c r="O9" s="9">
        <v>3765.6000000000004</v>
      </c>
      <c r="P9" s="9">
        <v>3898.0999999999995</v>
      </c>
      <c r="Q9" s="9">
        <v>14675.8</v>
      </c>
      <c r="R9" s="9">
        <v>3824.2</v>
      </c>
      <c r="S9" s="9">
        <v>3993.6</v>
      </c>
      <c r="T9" s="9">
        <v>3938.6000000000004</v>
      </c>
      <c r="U9" s="9">
        <v>3715.9</v>
      </c>
      <c r="V9" s="9">
        <v>15472.3</v>
      </c>
      <c r="W9" s="9">
        <v>3611.099999999999</v>
      </c>
      <c r="X9" s="9">
        <v>3972.1999999999994</v>
      </c>
      <c r="Y9" s="9">
        <v>4008.7999999999997</v>
      </c>
      <c r="Z9" s="9">
        <v>4092.7</v>
      </c>
      <c r="AA9" s="9">
        <v>15684.8</v>
      </c>
      <c r="AB9" s="9">
        <v>4196.3999999999996</v>
      </c>
      <c r="AC9" s="9">
        <v>4371.9999999999991</v>
      </c>
      <c r="AD9" s="9">
        <v>4414.1000000000004</v>
      </c>
      <c r="AE9" s="9">
        <v>4318.6000000000004</v>
      </c>
      <c r="AF9" s="9">
        <v>17301.099999999999</v>
      </c>
      <c r="AG9" s="9">
        <v>4304.3999999999996</v>
      </c>
      <c r="AH9" s="9">
        <v>4504.3999999999996</v>
      </c>
      <c r="AI9" s="9">
        <v>4741</v>
      </c>
      <c r="AJ9" s="9">
        <v>4707.2</v>
      </c>
      <c r="AK9" s="9">
        <v>18257</v>
      </c>
      <c r="AL9" s="49">
        <v>4718.1000000000004</v>
      </c>
      <c r="AM9" s="9">
        <v>4691.5</v>
      </c>
      <c r="AN9" s="9">
        <v>4797.5000000000009</v>
      </c>
      <c r="AO9" s="9">
        <v>4856.7999999999993</v>
      </c>
      <c r="AP9" s="9">
        <v>19063.900000000001</v>
      </c>
      <c r="AQ9" s="9">
        <v>4826.2</v>
      </c>
      <c r="AR9" s="9">
        <v>4925.4000000000005</v>
      </c>
      <c r="AS9" s="9">
        <v>5194.2</v>
      </c>
      <c r="AT9" s="9">
        <v>5218.9000000000005</v>
      </c>
      <c r="AU9" s="9">
        <v>20164.699999999997</v>
      </c>
      <c r="AV9" s="9">
        <v>4844.6000000000004</v>
      </c>
      <c r="AW9" s="9">
        <v>3924.4000000000005</v>
      </c>
      <c r="AX9" s="9">
        <v>4481.0999999999995</v>
      </c>
      <c r="AY9" s="9">
        <v>4774.3</v>
      </c>
      <c r="AZ9" s="9">
        <v>18024.400000000001</v>
      </c>
      <c r="BA9" s="9">
        <v>5025.2000000000007</v>
      </c>
      <c r="BB9" s="9">
        <v>5330.5999999999995</v>
      </c>
      <c r="BC9" s="9">
        <v>5502</v>
      </c>
      <c r="BD9" s="9">
        <v>5878.5000000000009</v>
      </c>
      <c r="BE9" s="9">
        <v>21736.3</v>
      </c>
      <c r="BF9" s="9">
        <v>6015.7999999999993</v>
      </c>
      <c r="BG9" s="9">
        <v>5795.9000000000005</v>
      </c>
      <c r="BH9" s="9">
        <v>6028.5</v>
      </c>
      <c r="BI9" s="9">
        <v>5852.8</v>
      </c>
      <c r="BJ9" s="9">
        <v>23692.999999999993</v>
      </c>
      <c r="BK9" s="9">
        <f t="shared" ref="BK9:BQ9" si="6">BK23+BK37</f>
        <v>5949.7</v>
      </c>
      <c r="BL9" s="9">
        <f t="shared" si="6"/>
        <v>5901.9000000000005</v>
      </c>
      <c r="BM9" s="9">
        <f t="shared" si="6"/>
        <v>6158.2999999999993</v>
      </c>
      <c r="BN9" s="9">
        <f t="shared" si="6"/>
        <v>3513.2000000000003</v>
      </c>
      <c r="BO9" s="9">
        <f t="shared" si="6"/>
        <v>21523.1</v>
      </c>
      <c r="BP9" s="9">
        <f t="shared" si="6"/>
        <v>3330.7000000000003</v>
      </c>
      <c r="BQ9" s="9">
        <f t="shared" si="6"/>
        <v>3517</v>
      </c>
      <c r="BR9" s="9">
        <f t="shared" si="3"/>
        <v>3804.3</v>
      </c>
      <c r="BS9" s="9">
        <f t="shared" si="3"/>
        <v>3968.8999999999996</v>
      </c>
      <c r="BT9" s="9">
        <f t="shared" si="3"/>
        <v>14620.9</v>
      </c>
      <c r="BU9" s="9">
        <f t="shared" si="3"/>
        <v>3328.1000000000008</v>
      </c>
      <c r="BV9" s="73" t="s">
        <v>55</v>
      </c>
    </row>
    <row r="10" spans="2:80" ht="14.25" customHeight="1">
      <c r="B10" s="70" t="s">
        <v>79</v>
      </c>
      <c r="C10" s="10">
        <v>217.79999999999998</v>
      </c>
      <c r="D10" s="10">
        <v>206</v>
      </c>
      <c r="E10" s="10">
        <v>501.5</v>
      </c>
      <c r="F10" s="10">
        <v>179.39999999999998</v>
      </c>
      <c r="G10" s="10">
        <v>1104.6999999999998</v>
      </c>
      <c r="H10" s="10">
        <v>437.9</v>
      </c>
      <c r="I10" s="10">
        <v>373.2</v>
      </c>
      <c r="J10" s="10">
        <v>496.5</v>
      </c>
      <c r="K10" s="10">
        <v>442.7</v>
      </c>
      <c r="L10" s="10">
        <v>1750.3</v>
      </c>
      <c r="M10" s="10">
        <v>521.09999999999991</v>
      </c>
      <c r="N10" s="10">
        <v>217</v>
      </c>
      <c r="O10" s="10">
        <v>445.1</v>
      </c>
      <c r="P10" s="10">
        <v>394.70000000000005</v>
      </c>
      <c r="Q10" s="10">
        <v>1577.9</v>
      </c>
      <c r="R10" s="10">
        <v>348.2</v>
      </c>
      <c r="S10" s="10">
        <v>364.4</v>
      </c>
      <c r="T10" s="10">
        <v>498.3</v>
      </c>
      <c r="U10" s="10">
        <v>455.1</v>
      </c>
      <c r="V10" s="10">
        <v>1666</v>
      </c>
      <c r="W10" s="10">
        <v>449.4</v>
      </c>
      <c r="X10" s="10">
        <v>486.4</v>
      </c>
      <c r="Y10" s="10">
        <v>387.8</v>
      </c>
      <c r="Z10" s="10">
        <v>425.8</v>
      </c>
      <c r="AA10" s="10">
        <v>1749.4</v>
      </c>
      <c r="AB10" s="10">
        <v>386.5</v>
      </c>
      <c r="AC10" s="10">
        <v>403.1</v>
      </c>
      <c r="AD10" s="10">
        <v>415.2</v>
      </c>
      <c r="AE10" s="10">
        <v>421.6</v>
      </c>
      <c r="AF10" s="10">
        <v>1626.4</v>
      </c>
      <c r="AG10" s="10">
        <v>442.79999999999995</v>
      </c>
      <c r="AH10" s="10">
        <v>367.8</v>
      </c>
      <c r="AI10" s="10">
        <v>409.3</v>
      </c>
      <c r="AJ10" s="10">
        <v>488.6</v>
      </c>
      <c r="AK10" s="10">
        <v>1708.5</v>
      </c>
      <c r="AL10" s="46">
        <v>322.39999999999998</v>
      </c>
      <c r="AM10" s="10">
        <v>380.70000000000005</v>
      </c>
      <c r="AN10" s="10">
        <v>389.7</v>
      </c>
      <c r="AO10" s="10">
        <v>406.3</v>
      </c>
      <c r="AP10" s="10">
        <v>1499.1</v>
      </c>
      <c r="AQ10" s="10">
        <v>436.5</v>
      </c>
      <c r="AR10" s="10">
        <v>399.5</v>
      </c>
      <c r="AS10" s="10">
        <v>467.3</v>
      </c>
      <c r="AT10" s="10">
        <v>388.5</v>
      </c>
      <c r="AU10" s="10">
        <v>1691.8000000000002</v>
      </c>
      <c r="AV10" s="10">
        <v>312.5</v>
      </c>
      <c r="AW10" s="10">
        <v>316.60000000000002</v>
      </c>
      <c r="AX10" s="10">
        <v>321.89999999999998</v>
      </c>
      <c r="AY10" s="10">
        <v>333.8</v>
      </c>
      <c r="AZ10" s="10">
        <v>1284.8</v>
      </c>
      <c r="BA10" s="10">
        <v>321.39999999999998</v>
      </c>
      <c r="BB10" s="10">
        <v>369.6</v>
      </c>
      <c r="BC10" s="10">
        <v>380.4</v>
      </c>
      <c r="BD10" s="10">
        <v>475.6</v>
      </c>
      <c r="BE10" s="10">
        <v>1547</v>
      </c>
      <c r="BF10" s="10">
        <v>488.4</v>
      </c>
      <c r="BG10" s="10">
        <v>507.6</v>
      </c>
      <c r="BH10" s="10">
        <v>648.79999999999995</v>
      </c>
      <c r="BI10" s="10">
        <v>517</v>
      </c>
      <c r="BJ10" s="10">
        <v>2161.8000000000002</v>
      </c>
      <c r="BK10" s="10">
        <f t="shared" ref="BK10:BQ10" si="7">BK24+BK38</f>
        <v>528</v>
      </c>
      <c r="BL10" s="10">
        <f t="shared" si="7"/>
        <v>542.29999999999995</v>
      </c>
      <c r="BM10" s="10">
        <f t="shared" si="7"/>
        <v>570.79999999999995</v>
      </c>
      <c r="BN10" s="10">
        <f t="shared" si="7"/>
        <v>222</v>
      </c>
      <c r="BO10" s="10">
        <f t="shared" si="7"/>
        <v>1863.1</v>
      </c>
      <c r="BP10" s="10">
        <f t="shared" si="7"/>
        <v>294.79999999999995</v>
      </c>
      <c r="BQ10" s="10">
        <f t="shared" si="7"/>
        <v>308.90000000000003</v>
      </c>
      <c r="BR10" s="10">
        <f t="shared" si="3"/>
        <v>450.6</v>
      </c>
      <c r="BS10" s="10">
        <f t="shared" si="3"/>
        <v>516.20000000000005</v>
      </c>
      <c r="BT10" s="10">
        <f t="shared" si="3"/>
        <v>1570.5</v>
      </c>
      <c r="BU10" s="10">
        <f t="shared" si="3"/>
        <v>387</v>
      </c>
      <c r="BV10" s="71" t="s">
        <v>56</v>
      </c>
    </row>
    <row r="11" spans="2:80" s="2" customFormat="1" ht="14.25" customHeight="1">
      <c r="B11" s="72" t="s">
        <v>80</v>
      </c>
      <c r="C11" s="9">
        <v>3222.7</v>
      </c>
      <c r="D11" s="9">
        <v>3205.7</v>
      </c>
      <c r="E11" s="9">
        <v>3520.5</v>
      </c>
      <c r="F11" s="9">
        <v>3091.4</v>
      </c>
      <c r="G11" s="9">
        <v>13040.299999999997</v>
      </c>
      <c r="H11" s="9">
        <v>3689.8999999999996</v>
      </c>
      <c r="I11" s="9">
        <v>3684.3</v>
      </c>
      <c r="J11" s="9">
        <v>3665.7</v>
      </c>
      <c r="K11" s="9">
        <v>3776.3</v>
      </c>
      <c r="L11" s="9">
        <v>14816.2</v>
      </c>
      <c r="M11" s="9">
        <v>3832.8</v>
      </c>
      <c r="N11" s="9">
        <v>3917.3999999999996</v>
      </c>
      <c r="O11" s="9">
        <v>4210.7</v>
      </c>
      <c r="P11" s="9">
        <v>4292.7999999999993</v>
      </c>
      <c r="Q11" s="9">
        <v>16253.699999999999</v>
      </c>
      <c r="R11" s="9">
        <v>4172.3999999999996</v>
      </c>
      <c r="S11" s="9">
        <v>4358</v>
      </c>
      <c r="T11" s="9">
        <v>4436.9000000000005</v>
      </c>
      <c r="U11" s="9">
        <v>4171</v>
      </c>
      <c r="V11" s="9">
        <v>17138.3</v>
      </c>
      <c r="W11" s="9">
        <v>4060.4999999999991</v>
      </c>
      <c r="X11" s="9">
        <v>4458.5999999999995</v>
      </c>
      <c r="Y11" s="9">
        <v>4396.6000000000004</v>
      </c>
      <c r="Z11" s="9">
        <v>4518.5</v>
      </c>
      <c r="AA11" s="9">
        <v>17434.2</v>
      </c>
      <c r="AB11" s="9">
        <v>4582.8999999999996</v>
      </c>
      <c r="AC11" s="9">
        <v>4775.0999999999995</v>
      </c>
      <c r="AD11" s="9">
        <v>4829.3000000000011</v>
      </c>
      <c r="AE11" s="9">
        <v>4740.2</v>
      </c>
      <c r="AF11" s="9">
        <v>18927.5</v>
      </c>
      <c r="AG11" s="9">
        <v>4747.2</v>
      </c>
      <c r="AH11" s="9">
        <v>4872.2</v>
      </c>
      <c r="AI11" s="9">
        <v>5150.3</v>
      </c>
      <c r="AJ11" s="9">
        <v>5195.7999999999993</v>
      </c>
      <c r="AK11" s="9">
        <v>19965.5</v>
      </c>
      <c r="AL11" s="49">
        <v>5040.5</v>
      </c>
      <c r="AM11" s="9">
        <v>5072.2</v>
      </c>
      <c r="AN11" s="9">
        <v>5187.2000000000007</v>
      </c>
      <c r="AO11" s="9">
        <v>5263.0999999999985</v>
      </c>
      <c r="AP11" s="9">
        <v>20563</v>
      </c>
      <c r="AQ11" s="9">
        <v>5262.7000000000007</v>
      </c>
      <c r="AR11" s="9">
        <v>5324.9</v>
      </c>
      <c r="AS11" s="9">
        <v>5661.5</v>
      </c>
      <c r="AT11" s="9">
        <v>5607.4</v>
      </c>
      <c r="AU11" s="9">
        <v>21856.5</v>
      </c>
      <c r="AV11" s="9">
        <v>5157.1000000000004</v>
      </c>
      <c r="AW11" s="9">
        <v>4241</v>
      </c>
      <c r="AX11" s="9">
        <v>4803</v>
      </c>
      <c r="AY11" s="9">
        <v>5108.1000000000004</v>
      </c>
      <c r="AZ11" s="9">
        <v>19309.199999999997</v>
      </c>
      <c r="BA11" s="9">
        <v>5346.6</v>
      </c>
      <c r="BB11" s="9">
        <v>5700.2</v>
      </c>
      <c r="BC11" s="9">
        <v>5882.4000000000005</v>
      </c>
      <c r="BD11" s="9">
        <v>6354.1</v>
      </c>
      <c r="BE11" s="9">
        <v>23283.3</v>
      </c>
      <c r="BF11" s="9">
        <v>6504.2</v>
      </c>
      <c r="BG11" s="9">
        <v>6303.5000000000009</v>
      </c>
      <c r="BH11" s="9">
        <v>6677.2999999999993</v>
      </c>
      <c r="BI11" s="9">
        <v>6369.7999999999993</v>
      </c>
      <c r="BJ11" s="9">
        <v>25854.799999999996</v>
      </c>
      <c r="BK11" s="9">
        <f t="shared" ref="BK11:BQ11" si="8">BK25+BK39</f>
        <v>6477.7</v>
      </c>
      <c r="BL11" s="9">
        <f t="shared" si="8"/>
        <v>6444.2</v>
      </c>
      <c r="BM11" s="9">
        <f t="shared" si="8"/>
        <v>6729.0999999999985</v>
      </c>
      <c r="BN11" s="9">
        <f t="shared" si="8"/>
        <v>3735.2000000000003</v>
      </c>
      <c r="BO11" s="9">
        <f t="shared" si="8"/>
        <v>23386.199999999997</v>
      </c>
      <c r="BP11" s="9">
        <f t="shared" si="8"/>
        <v>3625.5</v>
      </c>
      <c r="BQ11" s="9">
        <f t="shared" si="8"/>
        <v>3825.9</v>
      </c>
      <c r="BR11" s="9">
        <f t="shared" si="3"/>
        <v>4254.9000000000005</v>
      </c>
      <c r="BS11" s="9">
        <f t="shared" si="3"/>
        <v>4485.0999999999995</v>
      </c>
      <c r="BT11" s="9">
        <f t="shared" si="3"/>
        <v>16191.4</v>
      </c>
      <c r="BU11" s="9">
        <f t="shared" si="3"/>
        <v>3715.1000000000004</v>
      </c>
      <c r="BV11" s="73" t="s">
        <v>57</v>
      </c>
    </row>
    <row r="12" spans="2:80" s="2" customFormat="1" ht="14.25" customHeight="1">
      <c r="B12" s="70" t="s">
        <v>3</v>
      </c>
      <c r="C12" s="10">
        <v>3337.9</v>
      </c>
      <c r="D12" s="10">
        <v>3297.3</v>
      </c>
      <c r="E12" s="10">
        <v>3317</v>
      </c>
      <c r="F12" s="10">
        <v>3142.5</v>
      </c>
      <c r="G12" s="10">
        <v>13094.7</v>
      </c>
      <c r="H12" s="10">
        <v>3467</v>
      </c>
      <c r="I12" s="10">
        <v>3522.2</v>
      </c>
      <c r="J12" s="10">
        <v>3472.8</v>
      </c>
      <c r="K12" s="10">
        <v>3503.3999999999996</v>
      </c>
      <c r="L12" s="10">
        <v>13965.400000000001</v>
      </c>
      <c r="M12" s="10">
        <v>3482.2</v>
      </c>
      <c r="N12" s="10">
        <v>3840.6000000000004</v>
      </c>
      <c r="O12" s="10">
        <v>3979.3999999999996</v>
      </c>
      <c r="P12" s="10">
        <v>3959.3</v>
      </c>
      <c r="Q12" s="10">
        <v>15261.500000000002</v>
      </c>
      <c r="R12" s="10">
        <v>3873.3</v>
      </c>
      <c r="S12" s="10">
        <v>4137.2</v>
      </c>
      <c r="T12" s="10">
        <v>4178.3999999999996</v>
      </c>
      <c r="U12" s="10">
        <v>3810.3</v>
      </c>
      <c r="V12" s="10">
        <v>15999.199999999999</v>
      </c>
      <c r="W12" s="10">
        <v>3666.5</v>
      </c>
      <c r="X12" s="10">
        <v>3937.3</v>
      </c>
      <c r="Y12" s="10">
        <v>4187.3999999999996</v>
      </c>
      <c r="Z12" s="10">
        <v>4051.6000000000004</v>
      </c>
      <c r="AA12" s="10">
        <v>15842.8</v>
      </c>
      <c r="AB12" s="10">
        <v>4064.8999999999996</v>
      </c>
      <c r="AC12" s="10">
        <v>4363.5</v>
      </c>
      <c r="AD12" s="10">
        <v>4428.1000000000004</v>
      </c>
      <c r="AE12" s="10">
        <v>4302.8</v>
      </c>
      <c r="AF12" s="10">
        <v>17159.300000000003</v>
      </c>
      <c r="AG12" s="10">
        <v>4175.6000000000004</v>
      </c>
      <c r="AH12" s="10">
        <v>4431</v>
      </c>
      <c r="AI12" s="10">
        <v>4563</v>
      </c>
      <c r="AJ12" s="10">
        <v>4478.8999999999996</v>
      </c>
      <c r="AK12" s="10">
        <v>17648.5</v>
      </c>
      <c r="AL12" s="46">
        <v>4420.3999999999996</v>
      </c>
      <c r="AM12" s="10">
        <v>4443.5</v>
      </c>
      <c r="AN12" s="10">
        <v>4558.2</v>
      </c>
      <c r="AO12" s="10">
        <v>4625.3999999999996</v>
      </c>
      <c r="AP12" s="10">
        <v>18047.5</v>
      </c>
      <c r="AQ12" s="10">
        <v>4582.7000000000007</v>
      </c>
      <c r="AR12" s="10">
        <v>4664.7000000000007</v>
      </c>
      <c r="AS12" s="10">
        <v>4818.1000000000004</v>
      </c>
      <c r="AT12" s="10">
        <v>4902.2</v>
      </c>
      <c r="AU12" s="10">
        <v>18967.7</v>
      </c>
      <c r="AV12" s="10">
        <v>4623.6000000000004</v>
      </c>
      <c r="AW12" s="10">
        <v>3901.4</v>
      </c>
      <c r="AX12" s="10">
        <v>4298.1000000000004</v>
      </c>
      <c r="AY12" s="10">
        <v>4595.3</v>
      </c>
      <c r="AZ12" s="10">
        <v>17418.400000000001</v>
      </c>
      <c r="BA12" s="10">
        <v>4771.8</v>
      </c>
      <c r="BB12" s="10">
        <v>4931</v>
      </c>
      <c r="BC12" s="10">
        <v>5071.0999999999995</v>
      </c>
      <c r="BD12" s="10">
        <v>5564.2</v>
      </c>
      <c r="BE12" s="10">
        <v>20338.100000000002</v>
      </c>
      <c r="BF12" s="10">
        <v>5604</v>
      </c>
      <c r="BG12" s="10">
        <v>5752.1</v>
      </c>
      <c r="BH12" s="10">
        <v>5823.4999999999991</v>
      </c>
      <c r="BI12" s="10">
        <v>5883.9</v>
      </c>
      <c r="BJ12" s="10">
        <v>23063.500000000004</v>
      </c>
      <c r="BK12" s="10">
        <f t="shared" ref="BK12:BQ12" si="9">BK26+BK40</f>
        <v>5718.4000000000005</v>
      </c>
      <c r="BL12" s="10">
        <f t="shared" si="9"/>
        <v>5815.1999999999989</v>
      </c>
      <c r="BM12" s="10">
        <f t="shared" si="9"/>
        <v>5808.6</v>
      </c>
      <c r="BN12" s="10">
        <f t="shared" si="9"/>
        <v>3937.4</v>
      </c>
      <c r="BO12" s="10">
        <f t="shared" si="9"/>
        <v>21279.599999999999</v>
      </c>
      <c r="BP12" s="10">
        <f t="shared" si="9"/>
        <v>3678.2999999999997</v>
      </c>
      <c r="BQ12" s="10">
        <f t="shared" si="9"/>
        <v>3893.0000000000005</v>
      </c>
      <c r="BR12" s="10">
        <f t="shared" si="3"/>
        <v>4204.1000000000004</v>
      </c>
      <c r="BS12" s="10">
        <f t="shared" si="3"/>
        <v>4157.7</v>
      </c>
      <c r="BT12" s="10">
        <f t="shared" si="3"/>
        <v>15933.1</v>
      </c>
      <c r="BU12" s="10">
        <f t="shared" si="3"/>
        <v>3740</v>
      </c>
      <c r="BV12" s="71" t="s">
        <v>58</v>
      </c>
    </row>
    <row r="13" spans="2:80" s="2" customFormat="1" ht="14.25" customHeight="1">
      <c r="B13" s="87" t="s">
        <v>4</v>
      </c>
      <c r="C13" s="24">
        <v>-115.20000000000027</v>
      </c>
      <c r="D13" s="24">
        <v>-91.600000000000023</v>
      </c>
      <c r="E13" s="24">
        <v>203.50000000000034</v>
      </c>
      <c r="F13" s="24">
        <v>-51.099999999999909</v>
      </c>
      <c r="G13" s="24">
        <v>-54.400000000002365</v>
      </c>
      <c r="H13" s="24">
        <v>222.89999999999998</v>
      </c>
      <c r="I13" s="24">
        <v>162.10000000000036</v>
      </c>
      <c r="J13" s="24">
        <v>192.89999999999941</v>
      </c>
      <c r="K13" s="24">
        <v>272.90000000000032</v>
      </c>
      <c r="L13" s="24">
        <v>850.80000000000018</v>
      </c>
      <c r="M13" s="24">
        <v>350.60000000000036</v>
      </c>
      <c r="N13" s="24">
        <v>76.799999999999613</v>
      </c>
      <c r="O13" s="24">
        <v>231.3000000000003</v>
      </c>
      <c r="P13" s="24">
        <v>333.49999999999977</v>
      </c>
      <c r="Q13" s="24">
        <v>992.199999999998</v>
      </c>
      <c r="R13" s="24">
        <v>299.09999999999991</v>
      </c>
      <c r="S13" s="24">
        <v>220.7999999999995</v>
      </c>
      <c r="T13" s="24">
        <v>258.50000000000045</v>
      </c>
      <c r="U13" s="24">
        <v>360.70000000000005</v>
      </c>
      <c r="V13" s="24">
        <v>1139.099999999999</v>
      </c>
      <c r="W13" s="24">
        <v>393.99999999999909</v>
      </c>
      <c r="X13" s="24">
        <v>521.29999999999939</v>
      </c>
      <c r="Y13" s="24">
        <v>209.20000000000005</v>
      </c>
      <c r="Z13" s="24">
        <v>466.89999999999964</v>
      </c>
      <c r="AA13" s="24">
        <v>1591.4</v>
      </c>
      <c r="AB13" s="24">
        <v>518.00000000000023</v>
      </c>
      <c r="AC13" s="24">
        <v>411.59999999999968</v>
      </c>
      <c r="AD13" s="24">
        <v>401.20000000000073</v>
      </c>
      <c r="AE13" s="24">
        <v>437.4</v>
      </c>
      <c r="AF13" s="24">
        <v>1768.1999999999975</v>
      </c>
      <c r="AG13" s="24">
        <v>571.5999999999998</v>
      </c>
      <c r="AH13" s="24">
        <v>441.19999999999982</v>
      </c>
      <c r="AI13" s="24">
        <v>587.3000000000003</v>
      </c>
      <c r="AJ13" s="24">
        <v>716.89999999999952</v>
      </c>
      <c r="AK13" s="24">
        <v>2317</v>
      </c>
      <c r="AL13" s="47">
        <v>620.10000000000048</v>
      </c>
      <c r="AM13" s="24">
        <v>628.69999999999959</v>
      </c>
      <c r="AN13" s="24">
        <v>629.00000000000102</v>
      </c>
      <c r="AO13" s="24">
        <v>637.69999999999914</v>
      </c>
      <c r="AP13" s="24">
        <v>2515.5</v>
      </c>
      <c r="AQ13" s="24">
        <v>680</v>
      </c>
      <c r="AR13" s="24">
        <v>660.19999999999982</v>
      </c>
      <c r="AS13" s="24">
        <v>843.40000000000032</v>
      </c>
      <c r="AT13" s="24">
        <v>705.1999999999997</v>
      </c>
      <c r="AU13" s="24">
        <v>2888.7999999999997</v>
      </c>
      <c r="AV13" s="24">
        <v>533.49999999999977</v>
      </c>
      <c r="AW13" s="24">
        <v>339.60000000000036</v>
      </c>
      <c r="AX13" s="24">
        <v>504.89999999999975</v>
      </c>
      <c r="AY13" s="24">
        <v>512.80000000000007</v>
      </c>
      <c r="AZ13" s="24">
        <v>1890.7999999999984</v>
      </c>
      <c r="BA13" s="24">
        <v>574.80000000000052</v>
      </c>
      <c r="BB13" s="24">
        <v>769.19999999999902</v>
      </c>
      <c r="BC13" s="24">
        <v>811.30000000000041</v>
      </c>
      <c r="BD13" s="24">
        <v>789.90000000000077</v>
      </c>
      <c r="BE13" s="24">
        <v>2945.199999999998</v>
      </c>
      <c r="BF13" s="24">
        <v>900.19999999999959</v>
      </c>
      <c r="BG13" s="24">
        <v>551.400000000001</v>
      </c>
      <c r="BH13" s="24">
        <v>853.80000000000041</v>
      </c>
      <c r="BI13" s="24">
        <v>485.89999999999986</v>
      </c>
      <c r="BJ13" s="24">
        <v>2791.3</v>
      </c>
      <c r="BK13" s="24">
        <f t="shared" ref="BK13:BQ13" si="10">BK27+BK41</f>
        <v>759.2999999999995</v>
      </c>
      <c r="BL13" s="24">
        <f t="shared" si="10"/>
        <v>629.00000000000045</v>
      </c>
      <c r="BM13" s="24">
        <f t="shared" si="10"/>
        <v>920.49999999999909</v>
      </c>
      <c r="BN13" s="24">
        <f t="shared" si="10"/>
        <v>-202.19999999999987</v>
      </c>
      <c r="BO13" s="24">
        <f t="shared" si="10"/>
        <v>2106.6000000000004</v>
      </c>
      <c r="BP13" s="24">
        <f t="shared" si="10"/>
        <v>-52.8</v>
      </c>
      <c r="BQ13" s="24">
        <f t="shared" si="10"/>
        <v>-67.099999999999952</v>
      </c>
      <c r="BR13" s="24">
        <f t="shared" si="3"/>
        <v>50.800000000000004</v>
      </c>
      <c r="BS13" s="24">
        <f t="shared" si="3"/>
        <v>327.39999999999975</v>
      </c>
      <c r="BT13" s="24">
        <f t="shared" si="3"/>
        <v>258.29999999999984</v>
      </c>
      <c r="BU13" s="24">
        <f t="shared" si="3"/>
        <v>-24.899999999999466</v>
      </c>
      <c r="BV13" s="88" t="s">
        <v>59</v>
      </c>
    </row>
    <row r="14" spans="2:80" s="2" customFormat="1" ht="20.25">
      <c r="B14" s="1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49"/>
      <c r="S14" s="49"/>
      <c r="T14" s="49"/>
      <c r="U14" s="49"/>
      <c r="V14" s="49"/>
      <c r="W14" s="49"/>
      <c r="X14" s="49"/>
      <c r="Y14" s="49"/>
      <c r="Z14" s="49"/>
      <c r="AA14" s="5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76"/>
    </row>
    <row r="15" spans="2:80" s="2" customFormat="1" ht="21.75" customHeight="1">
      <c r="B15" s="14"/>
      <c r="C15" s="102" t="s">
        <v>103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 t="s">
        <v>103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 t="s">
        <v>103</v>
      </c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 t="s">
        <v>103</v>
      </c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</row>
    <row r="16" spans="2:80" ht="21.75" customHeight="1">
      <c r="B16" s="22" t="s">
        <v>81</v>
      </c>
      <c r="C16" s="103" t="s">
        <v>104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 t="s">
        <v>104</v>
      </c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 t="s">
        <v>104</v>
      </c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 t="s">
        <v>104</v>
      </c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9" t="s">
        <v>17</v>
      </c>
      <c r="BW16" s="16"/>
      <c r="BX16" s="16"/>
      <c r="BY16" s="16"/>
      <c r="BZ16" s="16"/>
      <c r="CA16" s="16"/>
    </row>
    <row r="17" spans="2:76" ht="15" customHeight="1">
      <c r="B17" s="104" t="s">
        <v>7</v>
      </c>
      <c r="C17" s="77" t="s">
        <v>8</v>
      </c>
      <c r="D17" s="77" t="s">
        <v>9</v>
      </c>
      <c r="E17" s="77" t="s">
        <v>10</v>
      </c>
      <c r="F17" s="77" t="s">
        <v>11</v>
      </c>
      <c r="G17" s="106">
        <v>2011</v>
      </c>
      <c r="H17" s="77" t="s">
        <v>8</v>
      </c>
      <c r="I17" s="77" t="s">
        <v>9</v>
      </c>
      <c r="J17" s="77" t="s">
        <v>10</v>
      </c>
      <c r="K17" s="77" t="s">
        <v>11</v>
      </c>
      <c r="L17" s="106">
        <v>2012</v>
      </c>
      <c r="M17" s="77" t="s">
        <v>8</v>
      </c>
      <c r="N17" s="77" t="s">
        <v>9</v>
      </c>
      <c r="O17" s="77" t="s">
        <v>10</v>
      </c>
      <c r="P17" s="77" t="s">
        <v>11</v>
      </c>
      <c r="Q17" s="106">
        <v>2013</v>
      </c>
      <c r="R17" s="77" t="s">
        <v>8</v>
      </c>
      <c r="S17" s="77" t="s">
        <v>9</v>
      </c>
      <c r="T17" s="77" t="s">
        <v>10</v>
      </c>
      <c r="U17" s="77" t="s">
        <v>11</v>
      </c>
      <c r="V17" s="106">
        <v>2014</v>
      </c>
      <c r="W17" s="77" t="s">
        <v>8</v>
      </c>
      <c r="X17" s="77" t="s">
        <v>9</v>
      </c>
      <c r="Y17" s="77" t="s">
        <v>10</v>
      </c>
      <c r="Z17" s="77" t="s">
        <v>11</v>
      </c>
      <c r="AA17" s="106">
        <v>2015</v>
      </c>
      <c r="AB17" s="78" t="s">
        <v>8</v>
      </c>
      <c r="AC17" s="78" t="s">
        <v>9</v>
      </c>
      <c r="AD17" s="78" t="s">
        <v>10</v>
      </c>
      <c r="AE17" s="78" t="s">
        <v>11</v>
      </c>
      <c r="AF17" s="106">
        <v>2016</v>
      </c>
      <c r="AG17" s="78" t="s">
        <v>8</v>
      </c>
      <c r="AH17" s="78" t="s">
        <v>9</v>
      </c>
      <c r="AI17" s="78" t="s">
        <v>10</v>
      </c>
      <c r="AJ17" s="78" t="s">
        <v>11</v>
      </c>
      <c r="AK17" s="106">
        <v>2017</v>
      </c>
      <c r="AL17" s="78" t="s">
        <v>8</v>
      </c>
      <c r="AM17" s="78" t="s">
        <v>9</v>
      </c>
      <c r="AN17" s="78" t="s">
        <v>10</v>
      </c>
      <c r="AO17" s="78" t="s">
        <v>11</v>
      </c>
      <c r="AP17" s="106">
        <v>2018</v>
      </c>
      <c r="AQ17" s="78" t="s">
        <v>8</v>
      </c>
      <c r="AR17" s="78" t="s">
        <v>9</v>
      </c>
      <c r="AS17" s="78" t="s">
        <v>10</v>
      </c>
      <c r="AT17" s="78" t="s">
        <v>11</v>
      </c>
      <c r="AU17" s="106">
        <v>2019</v>
      </c>
      <c r="AV17" s="77" t="s">
        <v>8</v>
      </c>
      <c r="AW17" s="77" t="s">
        <v>9</v>
      </c>
      <c r="AX17" s="77" t="s">
        <v>94</v>
      </c>
      <c r="AY17" s="78" t="s">
        <v>11</v>
      </c>
      <c r="AZ17" s="106">
        <v>2020</v>
      </c>
      <c r="BA17" s="77" t="s">
        <v>8</v>
      </c>
      <c r="BB17" s="77" t="s">
        <v>9</v>
      </c>
      <c r="BC17" s="77" t="s">
        <v>94</v>
      </c>
      <c r="BD17" s="78" t="s">
        <v>11</v>
      </c>
      <c r="BE17" s="106">
        <v>2021</v>
      </c>
      <c r="BF17" s="78" t="s">
        <v>8</v>
      </c>
      <c r="BG17" s="78" t="s">
        <v>9</v>
      </c>
      <c r="BH17" s="78" t="s">
        <v>94</v>
      </c>
      <c r="BI17" s="78" t="s">
        <v>11</v>
      </c>
      <c r="BJ17" s="106">
        <v>2022</v>
      </c>
      <c r="BK17" s="78" t="str">
        <f>BK3</f>
        <v>الربع الأول</v>
      </c>
      <c r="BL17" s="78" t="str">
        <f t="shared" ref="BL17:BN17" si="11">BL3</f>
        <v>الربع الثاني</v>
      </c>
      <c r="BM17" s="78" t="str">
        <f t="shared" si="11"/>
        <v xml:space="preserve">  الربع الثالث</v>
      </c>
      <c r="BN17" s="78" t="str">
        <f t="shared" si="11"/>
        <v>الربع الرابع</v>
      </c>
      <c r="BO17" s="106">
        <f>BO3</f>
        <v>2023</v>
      </c>
      <c r="BP17" s="78" t="str">
        <f t="shared" ref="BP17:BQ17" si="12">BP3</f>
        <v>الربع الأول**</v>
      </c>
      <c r="BQ17" s="78" t="str">
        <f t="shared" si="12"/>
        <v>الربع الثاني**</v>
      </c>
      <c r="BR17" s="78" t="str">
        <f t="shared" ref="BR17:BS17" si="13">BR3</f>
        <v>الربع الثالث**</v>
      </c>
      <c r="BS17" s="78" t="str">
        <f t="shared" si="13"/>
        <v>الربع الرابع**</v>
      </c>
      <c r="BT17" s="106">
        <f>BT3</f>
        <v>2024</v>
      </c>
      <c r="BU17" s="78" t="str">
        <f t="shared" ref="BU17" si="14">BU3</f>
        <v xml:space="preserve">الربع الأول ** </v>
      </c>
      <c r="BV17" s="112" t="s">
        <v>60</v>
      </c>
    </row>
    <row r="18" spans="2:76" ht="15" customHeight="1">
      <c r="B18" s="105"/>
      <c r="C18" s="36" t="s">
        <v>12</v>
      </c>
      <c r="D18" s="36" t="s">
        <v>13</v>
      </c>
      <c r="E18" s="58" t="s">
        <v>14</v>
      </c>
      <c r="F18" s="36" t="s">
        <v>15</v>
      </c>
      <c r="G18" s="107"/>
      <c r="H18" s="36" t="s">
        <v>12</v>
      </c>
      <c r="I18" s="36" t="s">
        <v>13</v>
      </c>
      <c r="J18" s="58" t="s">
        <v>14</v>
      </c>
      <c r="K18" s="36" t="s">
        <v>15</v>
      </c>
      <c r="L18" s="107"/>
      <c r="M18" s="36" t="s">
        <v>12</v>
      </c>
      <c r="N18" s="36" t="s">
        <v>13</v>
      </c>
      <c r="O18" s="58" t="s">
        <v>14</v>
      </c>
      <c r="P18" s="36" t="s">
        <v>15</v>
      </c>
      <c r="Q18" s="107"/>
      <c r="R18" s="36" t="s">
        <v>12</v>
      </c>
      <c r="S18" s="36" t="s">
        <v>13</v>
      </c>
      <c r="T18" s="58" t="s">
        <v>14</v>
      </c>
      <c r="U18" s="36" t="s">
        <v>15</v>
      </c>
      <c r="V18" s="107"/>
      <c r="W18" s="36" t="s">
        <v>12</v>
      </c>
      <c r="X18" s="36" t="s">
        <v>13</v>
      </c>
      <c r="Y18" s="58" t="s">
        <v>14</v>
      </c>
      <c r="Z18" s="36" t="s">
        <v>15</v>
      </c>
      <c r="AA18" s="107"/>
      <c r="AB18" s="7" t="s">
        <v>12</v>
      </c>
      <c r="AC18" s="7" t="s">
        <v>13</v>
      </c>
      <c r="AD18" s="8" t="s">
        <v>14</v>
      </c>
      <c r="AE18" s="7" t="s">
        <v>15</v>
      </c>
      <c r="AF18" s="107"/>
      <c r="AG18" s="7" t="s">
        <v>12</v>
      </c>
      <c r="AH18" s="7" t="s">
        <v>13</v>
      </c>
      <c r="AI18" s="8" t="s">
        <v>14</v>
      </c>
      <c r="AJ18" s="7" t="s">
        <v>15</v>
      </c>
      <c r="AK18" s="107"/>
      <c r="AL18" s="7" t="s">
        <v>12</v>
      </c>
      <c r="AM18" s="7" t="s">
        <v>13</v>
      </c>
      <c r="AN18" s="8" t="s">
        <v>14</v>
      </c>
      <c r="AO18" s="7" t="s">
        <v>15</v>
      </c>
      <c r="AP18" s="107"/>
      <c r="AQ18" s="7" t="s">
        <v>12</v>
      </c>
      <c r="AR18" s="7" t="s">
        <v>13</v>
      </c>
      <c r="AS18" s="8" t="s">
        <v>14</v>
      </c>
      <c r="AT18" s="7" t="s">
        <v>15</v>
      </c>
      <c r="AU18" s="107"/>
      <c r="AV18" s="36" t="s">
        <v>12</v>
      </c>
      <c r="AW18" s="36" t="s">
        <v>13</v>
      </c>
      <c r="AX18" s="36" t="s">
        <v>14</v>
      </c>
      <c r="AY18" s="7" t="s">
        <v>15</v>
      </c>
      <c r="AZ18" s="107"/>
      <c r="BA18" s="36" t="s">
        <v>12</v>
      </c>
      <c r="BB18" s="36" t="s">
        <v>13</v>
      </c>
      <c r="BC18" s="36" t="s">
        <v>14</v>
      </c>
      <c r="BD18" s="7" t="s">
        <v>15</v>
      </c>
      <c r="BE18" s="107"/>
      <c r="BF18" s="7" t="s">
        <v>12</v>
      </c>
      <c r="BG18" s="7" t="s">
        <v>13</v>
      </c>
      <c r="BH18" s="7" t="s">
        <v>14</v>
      </c>
      <c r="BI18" s="7" t="s">
        <v>15</v>
      </c>
      <c r="BJ18" s="107"/>
      <c r="BK18" s="7" t="str">
        <f>BK4</f>
        <v>Q I</v>
      </c>
      <c r="BL18" s="7" t="str">
        <f t="shared" ref="BL18:BN18" si="15">BL4</f>
        <v>Q II</v>
      </c>
      <c r="BM18" s="7" t="str">
        <f t="shared" si="15"/>
        <v>Q III</v>
      </c>
      <c r="BN18" s="7" t="str">
        <f t="shared" si="15"/>
        <v>Q IV</v>
      </c>
      <c r="BO18" s="107"/>
      <c r="BP18" s="7" t="str">
        <f t="shared" ref="BP18:BQ18" si="16">BP4</f>
        <v>**Q I</v>
      </c>
      <c r="BQ18" s="7" t="str">
        <f t="shared" si="16"/>
        <v>**Q II</v>
      </c>
      <c r="BR18" s="7" t="str">
        <f t="shared" ref="BR18:BS18" si="17">BR4</f>
        <v>**Q III</v>
      </c>
      <c r="BS18" s="7" t="str">
        <f t="shared" si="17"/>
        <v>**Q IV</v>
      </c>
      <c r="BT18" s="107"/>
      <c r="BU18" s="7" t="str">
        <f t="shared" ref="BU18" si="18">BU4</f>
        <v>** Q I</v>
      </c>
      <c r="BV18" s="109"/>
    </row>
    <row r="19" spans="2:76" s="2" customFormat="1" ht="14.25" customHeight="1">
      <c r="B19" s="79" t="s">
        <v>1</v>
      </c>
      <c r="C19" s="9">
        <v>2258.3000000000002</v>
      </c>
      <c r="D19" s="9">
        <v>2191.3000000000002</v>
      </c>
      <c r="E19" s="9">
        <v>2245.3000000000002</v>
      </c>
      <c r="F19" s="9">
        <v>2125.1999999999998</v>
      </c>
      <c r="G19" s="9">
        <v>8820.0999999999985</v>
      </c>
      <c r="H19" s="9">
        <v>2407.9</v>
      </c>
      <c r="I19" s="9">
        <v>2405.3000000000002</v>
      </c>
      <c r="J19" s="9">
        <v>2313.5</v>
      </c>
      <c r="K19" s="9">
        <v>2498.4</v>
      </c>
      <c r="L19" s="9">
        <v>9625.1</v>
      </c>
      <c r="M19" s="9">
        <v>2356.3000000000002</v>
      </c>
      <c r="N19" s="9">
        <v>2663.8</v>
      </c>
      <c r="O19" s="9">
        <v>2739.5</v>
      </c>
      <c r="P19" s="9">
        <v>2855.2</v>
      </c>
      <c r="Q19" s="9">
        <v>10614.8</v>
      </c>
      <c r="R19" s="9">
        <v>2684.9</v>
      </c>
      <c r="S19" s="9">
        <v>2851.7</v>
      </c>
      <c r="T19" s="9">
        <v>2923</v>
      </c>
      <c r="U19" s="9">
        <v>2676.7</v>
      </c>
      <c r="V19" s="9">
        <v>11136.3</v>
      </c>
      <c r="W19" s="9">
        <v>2536.9999999999991</v>
      </c>
      <c r="X19" s="9">
        <v>2796.3999999999996</v>
      </c>
      <c r="Y19" s="9">
        <v>2853.2999999999997</v>
      </c>
      <c r="Z19" s="9">
        <v>2885.6</v>
      </c>
      <c r="AA19" s="9">
        <v>11072.3</v>
      </c>
      <c r="AB19" s="9">
        <v>2934.9</v>
      </c>
      <c r="AC19" s="9">
        <v>3083.0999999999995</v>
      </c>
      <c r="AD19" s="9">
        <v>3127.9000000000005</v>
      </c>
      <c r="AE19" s="9">
        <v>3035.9</v>
      </c>
      <c r="AF19" s="9">
        <v>12181.8</v>
      </c>
      <c r="AG19" s="9">
        <v>3013.7000000000003</v>
      </c>
      <c r="AH19" s="9">
        <v>3236.8999999999996</v>
      </c>
      <c r="AI19" s="9">
        <v>3394.9</v>
      </c>
      <c r="AJ19" s="9">
        <v>3356.7999999999997</v>
      </c>
      <c r="AK19" s="9">
        <v>13002.300000000001</v>
      </c>
      <c r="AL19" s="49">
        <v>3281.8000000000006</v>
      </c>
      <c r="AM19" s="9">
        <v>3254.9</v>
      </c>
      <c r="AN19" s="9">
        <v>3355.2000000000007</v>
      </c>
      <c r="AO19" s="9">
        <v>3405.0999999999995</v>
      </c>
      <c r="AP19" s="9">
        <v>13297</v>
      </c>
      <c r="AQ19" s="9">
        <v>3436.9</v>
      </c>
      <c r="AR19" s="9">
        <v>3465.8</v>
      </c>
      <c r="AS19" s="9">
        <v>3567</v>
      </c>
      <c r="AT19" s="9">
        <v>3650.9</v>
      </c>
      <c r="AU19" s="9">
        <v>14120.599999999999</v>
      </c>
      <c r="AV19" s="9">
        <v>3443.5</v>
      </c>
      <c r="AW19" s="9">
        <v>2866.4</v>
      </c>
      <c r="AX19" s="9">
        <v>3134.2</v>
      </c>
      <c r="AY19" s="9">
        <v>3333.3</v>
      </c>
      <c r="AZ19" s="9">
        <v>12777.4</v>
      </c>
      <c r="BA19" s="9">
        <v>3492.3000000000006</v>
      </c>
      <c r="BB19" s="9">
        <v>3703.4</v>
      </c>
      <c r="BC19" s="49">
        <v>3777.9999999999995</v>
      </c>
      <c r="BD19" s="9">
        <v>4081.5000000000005</v>
      </c>
      <c r="BE19" s="49">
        <v>15055.199999999999</v>
      </c>
      <c r="BF19" s="9">
        <v>4051.9</v>
      </c>
      <c r="BG19" s="9">
        <v>3903.3</v>
      </c>
      <c r="BH19" s="9">
        <v>4006.4999999999991</v>
      </c>
      <c r="BI19" s="9">
        <v>3936.1000000000004</v>
      </c>
      <c r="BJ19" s="49">
        <v>15897.799999999996</v>
      </c>
      <c r="BK19" s="9">
        <v>3986.5</v>
      </c>
      <c r="BL19" s="9">
        <v>4016.6</v>
      </c>
      <c r="BM19" s="9">
        <v>3998.3999999999996</v>
      </c>
      <c r="BN19" s="9">
        <v>3168.1000000000004</v>
      </c>
      <c r="BO19" s="9">
        <v>15169.6</v>
      </c>
      <c r="BP19" s="9">
        <v>2919.2000000000003</v>
      </c>
      <c r="BQ19" s="9">
        <v>2965.8</v>
      </c>
      <c r="BR19" s="9">
        <v>3123.6000000000004</v>
      </c>
      <c r="BS19" s="9">
        <v>3182.0999999999995</v>
      </c>
      <c r="BT19" s="9">
        <v>12190.7</v>
      </c>
      <c r="BU19" s="9">
        <v>2996.3000000000006</v>
      </c>
      <c r="BV19" s="80" t="s">
        <v>51</v>
      </c>
      <c r="BW19" s="89"/>
      <c r="BX19" s="89"/>
    </row>
    <row r="20" spans="2:76" ht="14.25" customHeight="1">
      <c r="B20" s="70" t="s">
        <v>76</v>
      </c>
      <c r="C20" s="10">
        <v>156.20000000000002</v>
      </c>
      <c r="D20" s="10">
        <v>161.5</v>
      </c>
      <c r="E20" s="10">
        <v>185.4</v>
      </c>
      <c r="F20" s="10">
        <v>176.39999999999998</v>
      </c>
      <c r="G20" s="10">
        <v>679.5</v>
      </c>
      <c r="H20" s="10">
        <v>187.70000000000002</v>
      </c>
      <c r="I20" s="10">
        <v>207.5</v>
      </c>
      <c r="J20" s="10">
        <v>209.6</v>
      </c>
      <c r="K20" s="10">
        <v>188.9</v>
      </c>
      <c r="L20" s="10">
        <v>793.7</v>
      </c>
      <c r="M20" s="10">
        <v>240.3</v>
      </c>
      <c r="N20" s="10">
        <v>273.7</v>
      </c>
      <c r="O20" s="10">
        <v>289.8</v>
      </c>
      <c r="P20" s="10">
        <v>297.2</v>
      </c>
      <c r="Q20" s="10">
        <v>1101</v>
      </c>
      <c r="R20" s="10">
        <v>365.7</v>
      </c>
      <c r="S20" s="10">
        <v>382.1</v>
      </c>
      <c r="T20" s="10">
        <v>365.40000000000003</v>
      </c>
      <c r="U20" s="10">
        <v>352.3</v>
      </c>
      <c r="V20" s="10">
        <v>1465.5</v>
      </c>
      <c r="W20" s="10">
        <v>407.1</v>
      </c>
      <c r="X20" s="10">
        <v>426.5</v>
      </c>
      <c r="Y20" s="10">
        <v>436.5</v>
      </c>
      <c r="Z20" s="10">
        <v>426.6</v>
      </c>
      <c r="AA20" s="10">
        <v>1696.7</v>
      </c>
      <c r="AB20" s="10">
        <v>429.90000000000003</v>
      </c>
      <c r="AC20" s="10">
        <v>482</v>
      </c>
      <c r="AD20" s="10">
        <v>488.79999999999995</v>
      </c>
      <c r="AE20" s="10">
        <v>488.59999999999997</v>
      </c>
      <c r="AF20" s="10">
        <v>1889.3000000000002</v>
      </c>
      <c r="AG20" s="10">
        <v>505.59999999999997</v>
      </c>
      <c r="AH20" s="10">
        <v>440.29999999999995</v>
      </c>
      <c r="AI20" s="10">
        <v>581.4</v>
      </c>
      <c r="AJ20" s="10">
        <v>568</v>
      </c>
      <c r="AK20" s="10">
        <v>2095.2999999999997</v>
      </c>
      <c r="AL20" s="46">
        <v>656.4</v>
      </c>
      <c r="AM20" s="10">
        <v>692.69999999999993</v>
      </c>
      <c r="AN20" s="10">
        <v>696.1</v>
      </c>
      <c r="AO20" s="10">
        <v>696.9</v>
      </c>
      <c r="AP20" s="10">
        <v>2742.1</v>
      </c>
      <c r="AQ20" s="10">
        <v>649.6</v>
      </c>
      <c r="AR20" s="10">
        <v>715.30000000000007</v>
      </c>
      <c r="AS20" s="10">
        <v>871.5</v>
      </c>
      <c r="AT20" s="10">
        <v>774.4</v>
      </c>
      <c r="AU20" s="10">
        <v>3010.8</v>
      </c>
      <c r="AV20" s="10">
        <v>664.3</v>
      </c>
      <c r="AW20" s="10">
        <v>406.70000000000005</v>
      </c>
      <c r="AX20" s="10">
        <v>675.6</v>
      </c>
      <c r="AY20" s="10">
        <v>719.80000000000007</v>
      </c>
      <c r="AZ20" s="10">
        <v>2466.4</v>
      </c>
      <c r="BA20" s="10">
        <v>786.4</v>
      </c>
      <c r="BB20" s="10">
        <v>871.5</v>
      </c>
      <c r="BC20" s="46">
        <v>954</v>
      </c>
      <c r="BD20" s="10">
        <v>955.7</v>
      </c>
      <c r="BE20" s="46">
        <v>3567.6</v>
      </c>
      <c r="BF20" s="10">
        <v>1095</v>
      </c>
      <c r="BG20" s="10">
        <v>1049.3</v>
      </c>
      <c r="BH20" s="10">
        <v>1196.4000000000001</v>
      </c>
      <c r="BI20" s="10">
        <v>1055.3999999999999</v>
      </c>
      <c r="BJ20" s="46">
        <v>4396.1000000000004</v>
      </c>
      <c r="BK20" s="10">
        <v>1098.4000000000001</v>
      </c>
      <c r="BL20" s="10">
        <v>1037.9000000000001</v>
      </c>
      <c r="BM20" s="10">
        <v>1257.3999999999999</v>
      </c>
      <c r="BN20" s="10">
        <v>115.7</v>
      </c>
      <c r="BO20" s="10">
        <v>3509.4</v>
      </c>
      <c r="BP20" s="10">
        <v>155.69999999999999</v>
      </c>
      <c r="BQ20" s="10">
        <v>190.2</v>
      </c>
      <c r="BR20" s="10">
        <v>273.10000000000002</v>
      </c>
      <c r="BS20" s="10">
        <v>287.39999999999998</v>
      </c>
      <c r="BT20" s="10">
        <v>906.4</v>
      </c>
      <c r="BU20" s="10">
        <v>243.35999999999996</v>
      </c>
      <c r="BV20" s="71" t="s">
        <v>52</v>
      </c>
      <c r="BW20" s="89"/>
      <c r="BX20" s="89"/>
    </row>
    <row r="21" spans="2:76" ht="14.25" customHeight="1">
      <c r="B21" s="70" t="s">
        <v>77</v>
      </c>
      <c r="C21" s="10">
        <v>154.80000000000001</v>
      </c>
      <c r="D21" s="10">
        <v>158.69999999999999</v>
      </c>
      <c r="E21" s="10">
        <v>185.1</v>
      </c>
      <c r="F21" s="10">
        <v>171.7</v>
      </c>
      <c r="G21" s="10">
        <v>670.3</v>
      </c>
      <c r="H21" s="10">
        <v>182.3</v>
      </c>
      <c r="I21" s="10">
        <v>199.6</v>
      </c>
      <c r="J21" s="10">
        <v>202.4</v>
      </c>
      <c r="K21" s="10">
        <v>185.8</v>
      </c>
      <c r="L21" s="10">
        <v>770.1</v>
      </c>
      <c r="M21" s="10">
        <v>239.5</v>
      </c>
      <c r="N21" s="10">
        <v>267.5</v>
      </c>
      <c r="O21" s="10">
        <v>286.60000000000002</v>
      </c>
      <c r="P21" s="10">
        <v>293.5</v>
      </c>
      <c r="Q21" s="10">
        <v>1087.0999999999999</v>
      </c>
      <c r="R21" s="10">
        <v>364.5</v>
      </c>
      <c r="S21" s="10">
        <v>382</v>
      </c>
      <c r="T21" s="10">
        <v>353.6</v>
      </c>
      <c r="U21" s="10">
        <v>339.3</v>
      </c>
      <c r="V21" s="10">
        <v>1439.4</v>
      </c>
      <c r="W21" s="10">
        <v>388</v>
      </c>
      <c r="X21" s="10">
        <v>425</v>
      </c>
      <c r="Y21" s="10">
        <v>423.9</v>
      </c>
      <c r="Z21" s="10">
        <v>417.8</v>
      </c>
      <c r="AA21" s="10">
        <v>1654.7</v>
      </c>
      <c r="AB21" s="10">
        <v>443.3</v>
      </c>
      <c r="AC21" s="10">
        <v>486.5</v>
      </c>
      <c r="AD21" s="10">
        <v>465.4</v>
      </c>
      <c r="AE21" s="10">
        <v>489.2</v>
      </c>
      <c r="AF21" s="10">
        <v>1884.4</v>
      </c>
      <c r="AG21" s="10">
        <v>525.9</v>
      </c>
      <c r="AH21" s="10">
        <v>442.9</v>
      </c>
      <c r="AI21" s="10">
        <v>571.5</v>
      </c>
      <c r="AJ21" s="10">
        <v>552.4</v>
      </c>
      <c r="AK21" s="10">
        <v>2092.6999999999998</v>
      </c>
      <c r="AL21" s="46">
        <v>657.4</v>
      </c>
      <c r="AM21" s="10">
        <v>670.8</v>
      </c>
      <c r="AN21" s="10">
        <v>670.2</v>
      </c>
      <c r="AO21" s="10">
        <v>629.5</v>
      </c>
      <c r="AP21" s="10">
        <v>2627.9</v>
      </c>
      <c r="AQ21" s="10">
        <v>654</v>
      </c>
      <c r="AR21" s="10">
        <v>707.2</v>
      </c>
      <c r="AS21" s="10">
        <v>848.4</v>
      </c>
      <c r="AT21" s="10">
        <v>741.8</v>
      </c>
      <c r="AU21" s="10">
        <v>2951.4</v>
      </c>
      <c r="AV21" s="10">
        <v>657</v>
      </c>
      <c r="AW21" s="10">
        <v>408.90000000000003</v>
      </c>
      <c r="AX21" s="10">
        <v>646.4</v>
      </c>
      <c r="AY21" s="10">
        <v>697.1</v>
      </c>
      <c r="AZ21" s="10">
        <v>2409.4</v>
      </c>
      <c r="BA21" s="10">
        <v>768.9</v>
      </c>
      <c r="BB21" s="10">
        <v>833.3</v>
      </c>
      <c r="BC21" s="46">
        <v>922.5</v>
      </c>
      <c r="BD21" s="10">
        <v>938.2</v>
      </c>
      <c r="BE21" s="46">
        <v>3462.9</v>
      </c>
      <c r="BF21" s="10">
        <v>1067</v>
      </c>
      <c r="BG21" s="10">
        <v>1020.8</v>
      </c>
      <c r="BH21" s="10">
        <v>1174</v>
      </c>
      <c r="BI21" s="10">
        <v>1005.8</v>
      </c>
      <c r="BJ21" s="46">
        <v>4267.6000000000004</v>
      </c>
      <c r="BK21" s="10">
        <v>1046.4000000000001</v>
      </c>
      <c r="BL21" s="10">
        <v>982.2</v>
      </c>
      <c r="BM21" s="10">
        <v>1158.8</v>
      </c>
      <c r="BN21" s="10">
        <v>98.5</v>
      </c>
      <c r="BO21" s="10">
        <v>3285.9</v>
      </c>
      <c r="BP21" s="10">
        <v>118.3</v>
      </c>
      <c r="BQ21" s="10">
        <v>130.5</v>
      </c>
      <c r="BR21" s="10">
        <v>155.5</v>
      </c>
      <c r="BS21" s="10">
        <v>177.9</v>
      </c>
      <c r="BT21" s="10">
        <v>582.20000000000005</v>
      </c>
      <c r="BU21" s="10">
        <v>187.17999999999998</v>
      </c>
      <c r="BV21" s="71" t="s">
        <v>53</v>
      </c>
      <c r="BW21" s="89"/>
      <c r="BX21" s="89"/>
    </row>
    <row r="22" spans="2:76" ht="14.25" customHeight="1">
      <c r="B22" s="70" t="s">
        <v>78</v>
      </c>
      <c r="C22" s="10">
        <v>1.4</v>
      </c>
      <c r="D22" s="10">
        <v>2.8</v>
      </c>
      <c r="E22" s="10">
        <v>0.3</v>
      </c>
      <c r="F22" s="10">
        <v>4.7</v>
      </c>
      <c r="G22" s="10">
        <v>9.1999999999999993</v>
      </c>
      <c r="H22" s="10">
        <v>5.4</v>
      </c>
      <c r="I22" s="10">
        <v>7.9</v>
      </c>
      <c r="J22" s="10">
        <v>7.2</v>
      </c>
      <c r="K22" s="10">
        <v>3.1</v>
      </c>
      <c r="L22" s="10">
        <v>23.6</v>
      </c>
      <c r="M22" s="10">
        <v>0.8</v>
      </c>
      <c r="N22" s="10">
        <v>6.2</v>
      </c>
      <c r="O22" s="10">
        <v>3.2</v>
      </c>
      <c r="P22" s="10">
        <v>3.7</v>
      </c>
      <c r="Q22" s="10">
        <v>13.9</v>
      </c>
      <c r="R22" s="10">
        <v>1.2</v>
      </c>
      <c r="S22" s="10">
        <v>0.1</v>
      </c>
      <c r="T22" s="10">
        <v>11.8</v>
      </c>
      <c r="U22" s="10">
        <v>13</v>
      </c>
      <c r="V22" s="10">
        <v>26.1</v>
      </c>
      <c r="W22" s="10">
        <v>19.100000000000001</v>
      </c>
      <c r="X22" s="10">
        <v>1.5</v>
      </c>
      <c r="Y22" s="10">
        <v>12.6</v>
      </c>
      <c r="Z22" s="10">
        <v>8.8000000000000007</v>
      </c>
      <c r="AA22" s="10">
        <v>42</v>
      </c>
      <c r="AB22" s="10">
        <v>-13.4</v>
      </c>
      <c r="AC22" s="10">
        <v>-4.5</v>
      </c>
      <c r="AD22" s="10">
        <v>23.4</v>
      </c>
      <c r="AE22" s="10">
        <v>-0.6</v>
      </c>
      <c r="AF22" s="10">
        <v>4.9000000000000004</v>
      </c>
      <c r="AG22" s="10">
        <v>-20.3</v>
      </c>
      <c r="AH22" s="10">
        <v>-2.6</v>
      </c>
      <c r="AI22" s="10">
        <v>9.9</v>
      </c>
      <c r="AJ22" s="10">
        <v>15.6</v>
      </c>
      <c r="AK22" s="10">
        <v>2.6</v>
      </c>
      <c r="AL22" s="46">
        <v>-1</v>
      </c>
      <c r="AM22" s="10">
        <v>21.9</v>
      </c>
      <c r="AN22" s="10">
        <v>25.9</v>
      </c>
      <c r="AO22" s="10">
        <v>67.400000000000006</v>
      </c>
      <c r="AP22" s="10">
        <v>114.2</v>
      </c>
      <c r="AQ22" s="10">
        <v>-4.4000000000000004</v>
      </c>
      <c r="AR22" s="10">
        <v>8.1</v>
      </c>
      <c r="AS22" s="10">
        <v>23.1</v>
      </c>
      <c r="AT22" s="10">
        <v>32.6</v>
      </c>
      <c r="AU22" s="10">
        <v>59.4</v>
      </c>
      <c r="AV22" s="10">
        <v>7.3000000000000007</v>
      </c>
      <c r="AW22" s="10">
        <v>-2.1999999999999997</v>
      </c>
      <c r="AX22" s="10">
        <v>29.2</v>
      </c>
      <c r="AY22" s="10">
        <v>22.7</v>
      </c>
      <c r="AZ22" s="10">
        <v>57</v>
      </c>
      <c r="BA22" s="10">
        <v>17.5</v>
      </c>
      <c r="BB22" s="10">
        <v>38.200000000000003</v>
      </c>
      <c r="BC22" s="46">
        <v>31.5</v>
      </c>
      <c r="BD22" s="10">
        <v>17.5</v>
      </c>
      <c r="BE22" s="46">
        <v>104.7</v>
      </c>
      <c r="BF22" s="10">
        <v>28</v>
      </c>
      <c r="BG22" s="10">
        <v>28.5</v>
      </c>
      <c r="BH22" s="10">
        <v>22.4</v>
      </c>
      <c r="BI22" s="10">
        <v>49.6</v>
      </c>
      <c r="BJ22" s="46">
        <v>128.5</v>
      </c>
      <c r="BK22" s="10">
        <v>52</v>
      </c>
      <c r="BL22" s="10">
        <v>55.7</v>
      </c>
      <c r="BM22" s="10">
        <v>98.600000000000009</v>
      </c>
      <c r="BN22" s="10">
        <v>17.2</v>
      </c>
      <c r="BO22" s="10">
        <v>223.5</v>
      </c>
      <c r="BP22" s="10">
        <v>37.4</v>
      </c>
      <c r="BQ22" s="10">
        <v>59.699999999999996</v>
      </c>
      <c r="BR22" s="10">
        <v>117.60000000000001</v>
      </c>
      <c r="BS22" s="10">
        <v>109.5</v>
      </c>
      <c r="BT22" s="10">
        <v>324.2</v>
      </c>
      <c r="BU22" s="10">
        <v>56.179999999999993</v>
      </c>
      <c r="BV22" s="71" t="s">
        <v>54</v>
      </c>
      <c r="BW22" s="89"/>
      <c r="BX22" s="89"/>
    </row>
    <row r="23" spans="2:76" s="2" customFormat="1" ht="14.25" customHeight="1">
      <c r="B23" s="72" t="s">
        <v>2</v>
      </c>
      <c r="C23" s="9">
        <v>2414.5</v>
      </c>
      <c r="D23" s="9">
        <v>2352.8000000000002</v>
      </c>
      <c r="E23" s="9">
        <v>2430.7000000000003</v>
      </c>
      <c r="F23" s="9">
        <v>2301.6</v>
      </c>
      <c r="G23" s="9">
        <v>9499.5999999999985</v>
      </c>
      <c r="H23" s="9">
        <v>2595.6</v>
      </c>
      <c r="I23" s="9">
        <v>2612.8000000000002</v>
      </c>
      <c r="J23" s="9">
        <v>2523.1</v>
      </c>
      <c r="K23" s="9">
        <v>2687.3</v>
      </c>
      <c r="L23" s="9">
        <v>10418.800000000001</v>
      </c>
      <c r="M23" s="9">
        <v>2596.6000000000004</v>
      </c>
      <c r="N23" s="9">
        <v>2937.5</v>
      </c>
      <c r="O23" s="9">
        <v>3029.3</v>
      </c>
      <c r="P23" s="9">
        <v>3152.3999999999996</v>
      </c>
      <c r="Q23" s="9">
        <v>11715.8</v>
      </c>
      <c r="R23" s="9">
        <v>3050.6</v>
      </c>
      <c r="S23" s="9">
        <v>3233.7999999999997</v>
      </c>
      <c r="T23" s="9">
        <v>3288.4</v>
      </c>
      <c r="U23" s="9">
        <v>3029</v>
      </c>
      <c r="V23" s="9">
        <v>12601.8</v>
      </c>
      <c r="W23" s="9">
        <v>2944.099999999999</v>
      </c>
      <c r="X23" s="9">
        <v>3222.8999999999996</v>
      </c>
      <c r="Y23" s="9">
        <v>3289.7999999999997</v>
      </c>
      <c r="Z23" s="9">
        <v>3312.2</v>
      </c>
      <c r="AA23" s="9">
        <v>12769</v>
      </c>
      <c r="AB23" s="9">
        <v>3364.8</v>
      </c>
      <c r="AC23" s="9">
        <v>3565.0999999999995</v>
      </c>
      <c r="AD23" s="9">
        <v>3616.7000000000007</v>
      </c>
      <c r="AE23" s="9">
        <v>3524.5</v>
      </c>
      <c r="AF23" s="9">
        <v>14071.099999999999</v>
      </c>
      <c r="AG23" s="9">
        <v>3519.3</v>
      </c>
      <c r="AH23" s="9">
        <v>3677.2</v>
      </c>
      <c r="AI23" s="9">
        <v>3976.3</v>
      </c>
      <c r="AJ23" s="9">
        <v>3924.7999999999997</v>
      </c>
      <c r="AK23" s="9">
        <v>15097.6</v>
      </c>
      <c r="AL23" s="49">
        <v>3938.2000000000007</v>
      </c>
      <c r="AM23" s="9">
        <v>3947.6</v>
      </c>
      <c r="AN23" s="9">
        <v>4051.3000000000006</v>
      </c>
      <c r="AO23" s="9">
        <v>4101.9999999999991</v>
      </c>
      <c r="AP23" s="9">
        <v>16039.1</v>
      </c>
      <c r="AQ23" s="9">
        <v>4086.5</v>
      </c>
      <c r="AR23" s="9">
        <v>4181.1000000000004</v>
      </c>
      <c r="AS23" s="9">
        <v>4438.5</v>
      </c>
      <c r="AT23" s="9">
        <v>4425.3</v>
      </c>
      <c r="AU23" s="9">
        <v>17131.399999999998</v>
      </c>
      <c r="AV23" s="9">
        <v>4107.8</v>
      </c>
      <c r="AW23" s="9">
        <v>3273.1000000000004</v>
      </c>
      <c r="AX23" s="9">
        <v>3809.7999999999997</v>
      </c>
      <c r="AY23" s="9">
        <v>4053.1000000000004</v>
      </c>
      <c r="AZ23" s="9">
        <v>15243.8</v>
      </c>
      <c r="BA23" s="9">
        <v>4278.7000000000007</v>
      </c>
      <c r="BB23" s="9">
        <v>4574.8999999999996</v>
      </c>
      <c r="BC23" s="49">
        <v>4732</v>
      </c>
      <c r="BD23" s="9">
        <v>5037.2000000000007</v>
      </c>
      <c r="BE23" s="49">
        <v>18622.8</v>
      </c>
      <c r="BF23" s="9">
        <v>5146.8999999999996</v>
      </c>
      <c r="BG23" s="9">
        <v>4952.6000000000004</v>
      </c>
      <c r="BH23" s="9">
        <v>5202.8999999999996</v>
      </c>
      <c r="BI23" s="9">
        <v>4991.5</v>
      </c>
      <c r="BJ23" s="49">
        <v>20293.899999999994</v>
      </c>
      <c r="BK23" s="9">
        <v>5084.8999999999996</v>
      </c>
      <c r="BL23" s="9">
        <v>5054.5</v>
      </c>
      <c r="BM23" s="9">
        <v>5255.7999999999993</v>
      </c>
      <c r="BN23" s="9">
        <v>3283.8</v>
      </c>
      <c r="BO23" s="9">
        <v>18679</v>
      </c>
      <c r="BP23" s="9">
        <v>3074.9</v>
      </c>
      <c r="BQ23" s="9">
        <v>3156</v>
      </c>
      <c r="BR23" s="9">
        <v>3396.7000000000003</v>
      </c>
      <c r="BS23" s="9">
        <v>3469.4999999999995</v>
      </c>
      <c r="BT23" s="9">
        <v>13097.1</v>
      </c>
      <c r="BU23" s="9">
        <v>3239.6600000000008</v>
      </c>
      <c r="BV23" s="73" t="s">
        <v>55</v>
      </c>
      <c r="BW23" s="89"/>
      <c r="BX23" s="89"/>
    </row>
    <row r="24" spans="2:76" ht="14.25" customHeight="1">
      <c r="B24" s="70" t="s">
        <v>79</v>
      </c>
      <c r="C24" s="10">
        <v>129.69999999999999</v>
      </c>
      <c r="D24" s="10">
        <v>122.6</v>
      </c>
      <c r="E24" s="10">
        <v>298.7</v>
      </c>
      <c r="F24" s="10">
        <v>106.8</v>
      </c>
      <c r="G24" s="10">
        <v>657.8</v>
      </c>
      <c r="H24" s="10">
        <v>260</v>
      </c>
      <c r="I24" s="10">
        <v>221.5</v>
      </c>
      <c r="J24" s="10">
        <v>294.7</v>
      </c>
      <c r="K24" s="10">
        <v>262.89999999999998</v>
      </c>
      <c r="L24" s="10">
        <v>1039.0999999999999</v>
      </c>
      <c r="M24" s="10">
        <v>305.39999999999998</v>
      </c>
      <c r="N24" s="10">
        <v>127.2</v>
      </c>
      <c r="O24" s="10">
        <v>261</v>
      </c>
      <c r="P24" s="10">
        <v>231.4</v>
      </c>
      <c r="Q24" s="10">
        <v>925</v>
      </c>
      <c r="R24" s="10">
        <v>204.5</v>
      </c>
      <c r="S24" s="10">
        <v>212.7</v>
      </c>
      <c r="T24" s="10">
        <v>290.8</v>
      </c>
      <c r="U24" s="10">
        <v>265.3</v>
      </c>
      <c r="V24" s="10">
        <v>973.3</v>
      </c>
      <c r="W24" s="10">
        <v>262</v>
      </c>
      <c r="X24" s="10">
        <v>283.39999999999998</v>
      </c>
      <c r="Y24" s="10">
        <v>225.8</v>
      </c>
      <c r="Z24" s="10">
        <v>247.5</v>
      </c>
      <c r="AA24" s="10">
        <v>1018.7</v>
      </c>
      <c r="AB24" s="10">
        <v>224.3</v>
      </c>
      <c r="AC24" s="10">
        <v>234</v>
      </c>
      <c r="AD24" s="10">
        <v>241</v>
      </c>
      <c r="AE24" s="10">
        <v>244.8</v>
      </c>
      <c r="AF24" s="10">
        <v>944.1</v>
      </c>
      <c r="AG24" s="10">
        <v>256.2</v>
      </c>
      <c r="AH24" s="10">
        <v>212.8</v>
      </c>
      <c r="AI24" s="10">
        <v>236.8</v>
      </c>
      <c r="AJ24" s="10">
        <v>282.8</v>
      </c>
      <c r="AK24" s="10">
        <v>988.6</v>
      </c>
      <c r="AL24" s="46">
        <v>186.4</v>
      </c>
      <c r="AM24" s="10">
        <v>219.8</v>
      </c>
      <c r="AN24" s="10">
        <v>224.5</v>
      </c>
      <c r="AO24" s="10">
        <v>234</v>
      </c>
      <c r="AP24" s="10">
        <v>864.7</v>
      </c>
      <c r="AQ24" s="10">
        <v>258.3</v>
      </c>
      <c r="AR24" s="10">
        <v>231.7</v>
      </c>
      <c r="AS24" s="10">
        <v>260.8</v>
      </c>
      <c r="AT24" s="10">
        <v>221.9</v>
      </c>
      <c r="AU24" s="10">
        <v>972.7</v>
      </c>
      <c r="AV24" s="10">
        <v>179.2</v>
      </c>
      <c r="AW24" s="10">
        <v>181.5</v>
      </c>
      <c r="AX24" s="10">
        <v>184.4</v>
      </c>
      <c r="AY24" s="10">
        <v>191.20000000000002</v>
      </c>
      <c r="AZ24" s="10">
        <v>736.3</v>
      </c>
      <c r="BA24" s="10">
        <v>183.7</v>
      </c>
      <c r="BB24" s="10">
        <v>211.2</v>
      </c>
      <c r="BC24" s="46">
        <v>217.3</v>
      </c>
      <c r="BD24" s="10">
        <v>271.5</v>
      </c>
      <c r="BE24" s="46">
        <v>883.7</v>
      </c>
      <c r="BF24" s="10">
        <v>278.3</v>
      </c>
      <c r="BG24" s="10">
        <v>289.10000000000002</v>
      </c>
      <c r="BH24" s="10">
        <v>369.3</v>
      </c>
      <c r="BI24" s="10">
        <v>294.2</v>
      </c>
      <c r="BJ24" s="46">
        <v>1230.9000000000001</v>
      </c>
      <c r="BK24" s="10">
        <v>275.3</v>
      </c>
      <c r="BL24" s="10">
        <v>276.89999999999998</v>
      </c>
      <c r="BM24" s="10">
        <v>302.39999999999998</v>
      </c>
      <c r="BN24" s="10">
        <v>202.5</v>
      </c>
      <c r="BO24" s="10">
        <v>1057.0999999999999</v>
      </c>
      <c r="BP24" s="10">
        <v>259.39999999999998</v>
      </c>
      <c r="BQ24" s="10">
        <v>271.8</v>
      </c>
      <c r="BR24" s="10">
        <v>396.5</v>
      </c>
      <c r="BS24" s="10">
        <v>454.2</v>
      </c>
      <c r="BT24" s="10">
        <v>1381.9</v>
      </c>
      <c r="BU24" s="10">
        <v>317.66399999999999</v>
      </c>
      <c r="BV24" s="71" t="s">
        <v>56</v>
      </c>
      <c r="BW24" s="89"/>
      <c r="BX24" s="89"/>
    </row>
    <row r="25" spans="2:76" s="2" customFormat="1" ht="14.25" customHeight="1">
      <c r="B25" s="72" t="s">
        <v>80</v>
      </c>
      <c r="C25" s="9">
        <v>2544.1999999999998</v>
      </c>
      <c r="D25" s="9">
        <v>2475.4</v>
      </c>
      <c r="E25" s="9">
        <v>2729.4</v>
      </c>
      <c r="F25" s="9">
        <v>2408.4</v>
      </c>
      <c r="G25" s="9">
        <v>10157.399999999998</v>
      </c>
      <c r="H25" s="9">
        <v>2855.6</v>
      </c>
      <c r="I25" s="9">
        <v>2834.3</v>
      </c>
      <c r="J25" s="9">
        <v>2817.7999999999997</v>
      </c>
      <c r="K25" s="9">
        <v>2950.2000000000003</v>
      </c>
      <c r="L25" s="9">
        <v>11457.900000000001</v>
      </c>
      <c r="M25" s="9">
        <v>2902.0000000000005</v>
      </c>
      <c r="N25" s="9">
        <v>3064.7</v>
      </c>
      <c r="O25" s="9">
        <v>3290.3</v>
      </c>
      <c r="P25" s="9">
        <v>3383.7999999999997</v>
      </c>
      <c r="Q25" s="9">
        <v>12640.8</v>
      </c>
      <c r="R25" s="9">
        <v>3255.1</v>
      </c>
      <c r="S25" s="9">
        <v>3446.4999999999995</v>
      </c>
      <c r="T25" s="9">
        <v>3579.2000000000003</v>
      </c>
      <c r="U25" s="9">
        <v>3294.3</v>
      </c>
      <c r="V25" s="9">
        <v>13575.099999999999</v>
      </c>
      <c r="W25" s="9">
        <v>3206.099999999999</v>
      </c>
      <c r="X25" s="9">
        <v>3506.2999999999997</v>
      </c>
      <c r="Y25" s="9">
        <v>3515.6</v>
      </c>
      <c r="Z25" s="9">
        <v>3559.7</v>
      </c>
      <c r="AA25" s="9">
        <v>13787.7</v>
      </c>
      <c r="AB25" s="9">
        <v>3589.1000000000004</v>
      </c>
      <c r="AC25" s="9">
        <v>3799.0999999999995</v>
      </c>
      <c r="AD25" s="9">
        <v>3857.7000000000007</v>
      </c>
      <c r="AE25" s="9">
        <v>3769.3</v>
      </c>
      <c r="AF25" s="9">
        <v>15015.199999999999</v>
      </c>
      <c r="AG25" s="9">
        <v>3775.5</v>
      </c>
      <c r="AH25" s="9">
        <v>3890</v>
      </c>
      <c r="AI25" s="9">
        <v>4213.1000000000004</v>
      </c>
      <c r="AJ25" s="9">
        <v>4207.5999999999995</v>
      </c>
      <c r="AK25" s="9">
        <v>16086.2</v>
      </c>
      <c r="AL25" s="49">
        <v>4124.6000000000004</v>
      </c>
      <c r="AM25" s="9">
        <v>4167.3999999999996</v>
      </c>
      <c r="AN25" s="9">
        <v>4275.8000000000011</v>
      </c>
      <c r="AO25" s="9">
        <v>4335.9999999999991</v>
      </c>
      <c r="AP25" s="9">
        <v>16903.8</v>
      </c>
      <c r="AQ25" s="9">
        <v>4344.8</v>
      </c>
      <c r="AR25" s="9">
        <v>4412.8</v>
      </c>
      <c r="AS25" s="9">
        <v>4699.3</v>
      </c>
      <c r="AT25" s="9">
        <v>4647.2</v>
      </c>
      <c r="AU25" s="9">
        <v>18104.099999999999</v>
      </c>
      <c r="AV25" s="9">
        <v>4287</v>
      </c>
      <c r="AW25" s="9">
        <v>3454.6000000000004</v>
      </c>
      <c r="AX25" s="9">
        <v>3994.2</v>
      </c>
      <c r="AY25" s="9">
        <v>4244.3</v>
      </c>
      <c r="AZ25" s="9">
        <v>15980.099999999999</v>
      </c>
      <c r="BA25" s="9">
        <v>4462.4000000000005</v>
      </c>
      <c r="BB25" s="9">
        <v>4786.0999999999995</v>
      </c>
      <c r="BC25" s="49">
        <v>4949.3</v>
      </c>
      <c r="BD25" s="9">
        <v>5308.7000000000007</v>
      </c>
      <c r="BE25" s="49">
        <v>19506.5</v>
      </c>
      <c r="BF25" s="9">
        <v>5425.2</v>
      </c>
      <c r="BG25" s="9">
        <v>5241.7000000000007</v>
      </c>
      <c r="BH25" s="9">
        <v>5572.2</v>
      </c>
      <c r="BI25" s="9">
        <v>5285.7</v>
      </c>
      <c r="BJ25" s="49">
        <v>21524.799999999996</v>
      </c>
      <c r="BK25" s="9">
        <v>5360.2</v>
      </c>
      <c r="BL25" s="9">
        <v>5331.4</v>
      </c>
      <c r="BM25" s="9">
        <v>5558.1999999999989</v>
      </c>
      <c r="BN25" s="9">
        <v>3486.3</v>
      </c>
      <c r="BO25" s="9">
        <v>19736.099999999999</v>
      </c>
      <c r="BP25" s="9">
        <v>3334.3</v>
      </c>
      <c r="BQ25" s="9">
        <v>3427.8</v>
      </c>
      <c r="BR25" s="9">
        <v>3793.2000000000003</v>
      </c>
      <c r="BS25" s="9">
        <v>3923.6999999999994</v>
      </c>
      <c r="BT25" s="9">
        <v>14479</v>
      </c>
      <c r="BU25" s="9">
        <v>3557.3240000000005</v>
      </c>
      <c r="BV25" s="73" t="s">
        <v>57</v>
      </c>
      <c r="BW25" s="89"/>
      <c r="BX25" s="89"/>
    </row>
    <row r="26" spans="2:76" s="2" customFormat="1" ht="14.25" customHeight="1">
      <c r="B26" s="70" t="s">
        <v>3</v>
      </c>
      <c r="C26" s="10">
        <v>2603.4</v>
      </c>
      <c r="D26" s="10">
        <v>2556.4</v>
      </c>
      <c r="E26" s="10">
        <v>2593.6</v>
      </c>
      <c r="F26" s="10">
        <v>2456.5</v>
      </c>
      <c r="G26" s="10">
        <v>10209.9</v>
      </c>
      <c r="H26" s="10">
        <v>2745.1</v>
      </c>
      <c r="I26" s="10">
        <v>2754.2</v>
      </c>
      <c r="J26" s="10">
        <v>2771.8</v>
      </c>
      <c r="K26" s="10">
        <v>2771.2</v>
      </c>
      <c r="L26" s="10">
        <v>11042.300000000001</v>
      </c>
      <c r="M26" s="10">
        <v>2692.4</v>
      </c>
      <c r="N26" s="10">
        <v>3033.8</v>
      </c>
      <c r="O26" s="10">
        <v>3133.7</v>
      </c>
      <c r="P26" s="10">
        <v>3049</v>
      </c>
      <c r="Q26" s="10">
        <v>11908.900000000001</v>
      </c>
      <c r="R26" s="10">
        <v>2977.5</v>
      </c>
      <c r="S26" s="10">
        <v>3203.4</v>
      </c>
      <c r="T26" s="10">
        <v>3321.6</v>
      </c>
      <c r="U26" s="10">
        <v>2961.3</v>
      </c>
      <c r="V26" s="10">
        <v>12463.8</v>
      </c>
      <c r="W26" s="10">
        <v>2873.1</v>
      </c>
      <c r="X26" s="10">
        <v>3093.8</v>
      </c>
      <c r="Y26" s="10">
        <v>3343.2</v>
      </c>
      <c r="Z26" s="10">
        <v>3228.3</v>
      </c>
      <c r="AA26" s="10">
        <v>12538.4</v>
      </c>
      <c r="AB26" s="10">
        <v>3208.7</v>
      </c>
      <c r="AC26" s="10">
        <v>3459.7</v>
      </c>
      <c r="AD26" s="10">
        <v>3553.6</v>
      </c>
      <c r="AE26" s="10">
        <v>3436.9</v>
      </c>
      <c r="AF26" s="10">
        <v>13658.900000000001</v>
      </c>
      <c r="AG26" s="10">
        <v>3317.8</v>
      </c>
      <c r="AH26" s="10">
        <v>3513.4</v>
      </c>
      <c r="AI26" s="10">
        <v>3694.8</v>
      </c>
      <c r="AJ26" s="10">
        <v>3588</v>
      </c>
      <c r="AK26" s="10">
        <v>14114</v>
      </c>
      <c r="AL26" s="46">
        <v>3542.6</v>
      </c>
      <c r="AM26" s="10">
        <v>3575.4</v>
      </c>
      <c r="AN26" s="10">
        <v>3662.8</v>
      </c>
      <c r="AO26" s="10">
        <v>3717.1</v>
      </c>
      <c r="AP26" s="10">
        <v>14497.9</v>
      </c>
      <c r="AQ26" s="10">
        <v>3692.2000000000003</v>
      </c>
      <c r="AR26" s="10">
        <v>3758.7000000000003</v>
      </c>
      <c r="AS26" s="10">
        <v>3882.6</v>
      </c>
      <c r="AT26" s="10">
        <v>3949.3</v>
      </c>
      <c r="AU26" s="10">
        <v>15282.8</v>
      </c>
      <c r="AV26" s="10">
        <v>3727.9</v>
      </c>
      <c r="AW26" s="10">
        <v>3085.4</v>
      </c>
      <c r="AX26" s="10">
        <v>3439.5</v>
      </c>
      <c r="AY26" s="10">
        <v>3668.4</v>
      </c>
      <c r="AZ26" s="10">
        <v>13921.2</v>
      </c>
      <c r="BA26" s="10">
        <v>3835.9</v>
      </c>
      <c r="BB26" s="10">
        <v>3971.0000000000005</v>
      </c>
      <c r="BC26" s="46">
        <v>4079.7</v>
      </c>
      <c r="BD26" s="10">
        <v>4502.5</v>
      </c>
      <c r="BE26" s="46">
        <v>16389.100000000002</v>
      </c>
      <c r="BF26" s="10">
        <v>4506.8</v>
      </c>
      <c r="BG26" s="10">
        <v>4621.7</v>
      </c>
      <c r="BH26" s="10">
        <v>4691.2999999999993</v>
      </c>
      <c r="BI26" s="10">
        <v>4738.5</v>
      </c>
      <c r="BJ26" s="46">
        <v>18558.300000000003</v>
      </c>
      <c r="BK26" s="10">
        <v>4614.1000000000004</v>
      </c>
      <c r="BL26" s="10">
        <v>4722.7999999999993</v>
      </c>
      <c r="BM26" s="10">
        <v>4676.5</v>
      </c>
      <c r="BN26" s="10">
        <v>3639.9</v>
      </c>
      <c r="BO26" s="10">
        <v>17653.3</v>
      </c>
      <c r="BP26" s="10">
        <v>3340.6</v>
      </c>
      <c r="BQ26" s="10">
        <v>3453.1000000000004</v>
      </c>
      <c r="BR26" s="10">
        <v>3702.5</v>
      </c>
      <c r="BS26" s="10">
        <v>3575.4999999999995</v>
      </c>
      <c r="BT26" s="10">
        <v>14071.7</v>
      </c>
      <c r="BU26" s="10">
        <v>3554.5</v>
      </c>
      <c r="BV26" s="71" t="s">
        <v>58</v>
      </c>
      <c r="BW26" s="89"/>
      <c r="BX26" s="89"/>
    </row>
    <row r="27" spans="2:76" s="2" customFormat="1" ht="14.25" customHeight="1">
      <c r="B27" s="87" t="s">
        <v>4</v>
      </c>
      <c r="C27" s="24">
        <v>-59.200000000000273</v>
      </c>
      <c r="D27" s="24">
        <v>-81</v>
      </c>
      <c r="E27" s="24">
        <v>135.80000000000018</v>
      </c>
      <c r="F27" s="24">
        <v>-48.099999999999909</v>
      </c>
      <c r="G27" s="24">
        <v>-52.500000000001819</v>
      </c>
      <c r="H27" s="24">
        <v>110.5</v>
      </c>
      <c r="I27" s="24">
        <v>80.100000000000364</v>
      </c>
      <c r="J27" s="24">
        <v>45.999999999999545</v>
      </c>
      <c r="K27" s="24">
        <v>179.00000000000045</v>
      </c>
      <c r="L27" s="24">
        <v>415.60000000000036</v>
      </c>
      <c r="M27" s="24">
        <v>209.60000000000036</v>
      </c>
      <c r="N27" s="24">
        <v>30.899999999999636</v>
      </c>
      <c r="O27" s="24">
        <v>156.60000000000036</v>
      </c>
      <c r="P27" s="24">
        <v>334.79999999999973</v>
      </c>
      <c r="Q27" s="24">
        <v>731.89999999999782</v>
      </c>
      <c r="R27" s="24">
        <v>277.59999999999991</v>
      </c>
      <c r="S27" s="24">
        <v>243.09999999999945</v>
      </c>
      <c r="T27" s="24">
        <v>257.60000000000036</v>
      </c>
      <c r="U27" s="24">
        <v>333</v>
      </c>
      <c r="V27" s="24">
        <v>1111.2999999999993</v>
      </c>
      <c r="W27" s="24">
        <v>332.99999999999909</v>
      </c>
      <c r="X27" s="24">
        <v>412.49999999999955</v>
      </c>
      <c r="Y27" s="24">
        <v>172.40000000000009</v>
      </c>
      <c r="Z27" s="24">
        <v>331.39999999999964</v>
      </c>
      <c r="AA27" s="24">
        <v>1249.3000000000011</v>
      </c>
      <c r="AB27" s="24">
        <v>380.40000000000055</v>
      </c>
      <c r="AC27" s="24">
        <v>339.39999999999964</v>
      </c>
      <c r="AD27" s="24">
        <v>304.10000000000082</v>
      </c>
      <c r="AE27" s="24">
        <v>332.40000000000009</v>
      </c>
      <c r="AF27" s="24">
        <v>1356.2999999999975</v>
      </c>
      <c r="AG27" s="24">
        <v>457.69999999999982</v>
      </c>
      <c r="AH27" s="24">
        <v>376.59999999999991</v>
      </c>
      <c r="AI27" s="24">
        <v>518.30000000000018</v>
      </c>
      <c r="AJ27" s="24">
        <v>619.59999999999945</v>
      </c>
      <c r="AK27" s="24">
        <v>1972.2000000000007</v>
      </c>
      <c r="AL27" s="47">
        <v>582.00000000000045</v>
      </c>
      <c r="AM27" s="24">
        <v>591.99999999999955</v>
      </c>
      <c r="AN27" s="24">
        <v>613.00000000000091</v>
      </c>
      <c r="AO27" s="24">
        <v>618.89999999999918</v>
      </c>
      <c r="AP27" s="24">
        <v>2405.8999999999996</v>
      </c>
      <c r="AQ27" s="24">
        <v>652.59999999999991</v>
      </c>
      <c r="AR27" s="24">
        <v>654.09999999999991</v>
      </c>
      <c r="AS27" s="24">
        <v>816.70000000000027</v>
      </c>
      <c r="AT27" s="24">
        <v>697.89999999999964</v>
      </c>
      <c r="AU27" s="24">
        <v>2821.2999999999993</v>
      </c>
      <c r="AV27" s="24">
        <v>559.09999999999991</v>
      </c>
      <c r="AW27" s="24">
        <v>369.20000000000027</v>
      </c>
      <c r="AX27" s="24">
        <v>554.69999999999982</v>
      </c>
      <c r="AY27" s="24">
        <v>575.90000000000009</v>
      </c>
      <c r="AZ27" s="24">
        <v>2058.8999999999978</v>
      </c>
      <c r="BA27" s="24">
        <v>626.50000000000045</v>
      </c>
      <c r="BB27" s="24">
        <v>815.099999999999</v>
      </c>
      <c r="BC27" s="47">
        <v>869.60000000000036</v>
      </c>
      <c r="BD27" s="24">
        <v>806.20000000000073</v>
      </c>
      <c r="BE27" s="47">
        <v>3117.3999999999978</v>
      </c>
      <c r="BF27" s="24">
        <v>918.39999999999964</v>
      </c>
      <c r="BG27" s="24">
        <v>620.00000000000091</v>
      </c>
      <c r="BH27" s="24">
        <v>880.90000000000055</v>
      </c>
      <c r="BI27" s="24">
        <v>547.19999999999982</v>
      </c>
      <c r="BJ27" s="47">
        <v>2966.5</v>
      </c>
      <c r="BK27" s="24">
        <v>746.09999999999945</v>
      </c>
      <c r="BL27" s="24">
        <v>608.60000000000036</v>
      </c>
      <c r="BM27" s="24">
        <v>881.69999999999891</v>
      </c>
      <c r="BN27" s="24">
        <v>-153.59999999999991</v>
      </c>
      <c r="BO27" s="24">
        <v>2082.8000000000002</v>
      </c>
      <c r="BP27" s="24">
        <v>-6.3</v>
      </c>
      <c r="BQ27" s="24">
        <v>-25.3</v>
      </c>
      <c r="BR27" s="24">
        <v>90.7</v>
      </c>
      <c r="BS27" s="24">
        <v>348.19999999999982</v>
      </c>
      <c r="BT27" s="24">
        <v>407.29999999999984</v>
      </c>
      <c r="BU27" s="24">
        <v>2.8240000000005239</v>
      </c>
      <c r="BV27" s="88" t="s">
        <v>59</v>
      </c>
      <c r="BW27" s="89"/>
      <c r="BX27" s="89"/>
    </row>
    <row r="28" spans="2:76" s="2" customFormat="1" ht="20.25">
      <c r="B28" s="2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49"/>
      <c r="T28" s="49"/>
      <c r="U28" s="49"/>
      <c r="V28" s="49"/>
      <c r="W28" s="49"/>
      <c r="X28" s="49"/>
      <c r="Y28" s="49"/>
      <c r="Z28" s="49"/>
      <c r="AA28" s="5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76"/>
    </row>
    <row r="29" spans="2:76" s="2" customFormat="1" ht="22.5" customHeight="1">
      <c r="B29" s="20"/>
      <c r="C29" s="102" t="s">
        <v>105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 t="s">
        <v>105</v>
      </c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 t="s">
        <v>105</v>
      </c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 t="s">
        <v>105</v>
      </c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76"/>
    </row>
    <row r="30" spans="2:76" ht="22.5" customHeight="1">
      <c r="B30" s="22" t="s">
        <v>81</v>
      </c>
      <c r="C30" s="103" t="s">
        <v>106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 t="s">
        <v>106</v>
      </c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 t="s">
        <v>106</v>
      </c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 t="s">
        <v>106</v>
      </c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U30" s="1"/>
      <c r="BV30" s="19" t="s">
        <v>17</v>
      </c>
    </row>
    <row r="31" spans="2:76" ht="15" customHeight="1">
      <c r="B31" s="104" t="s">
        <v>7</v>
      </c>
      <c r="C31" s="77" t="s">
        <v>8</v>
      </c>
      <c r="D31" s="77" t="s">
        <v>9</v>
      </c>
      <c r="E31" s="77" t="s">
        <v>10</v>
      </c>
      <c r="F31" s="77" t="s">
        <v>11</v>
      </c>
      <c r="G31" s="106">
        <v>2011</v>
      </c>
      <c r="H31" s="77" t="s">
        <v>8</v>
      </c>
      <c r="I31" s="77" t="s">
        <v>9</v>
      </c>
      <c r="J31" s="77" t="s">
        <v>10</v>
      </c>
      <c r="K31" s="77" t="s">
        <v>11</v>
      </c>
      <c r="L31" s="106">
        <v>2012</v>
      </c>
      <c r="M31" s="77" t="s">
        <v>8</v>
      </c>
      <c r="N31" s="77" t="s">
        <v>9</v>
      </c>
      <c r="O31" s="77" t="s">
        <v>10</v>
      </c>
      <c r="P31" s="77" t="s">
        <v>11</v>
      </c>
      <c r="Q31" s="106">
        <v>2013</v>
      </c>
      <c r="R31" s="77" t="s">
        <v>8</v>
      </c>
      <c r="S31" s="77" t="s">
        <v>9</v>
      </c>
      <c r="T31" s="77" t="s">
        <v>10</v>
      </c>
      <c r="U31" s="77" t="s">
        <v>11</v>
      </c>
      <c r="V31" s="106">
        <v>2014</v>
      </c>
      <c r="W31" s="77" t="s">
        <v>8</v>
      </c>
      <c r="X31" s="77" t="s">
        <v>9</v>
      </c>
      <c r="Y31" s="77" t="s">
        <v>10</v>
      </c>
      <c r="Z31" s="77" t="s">
        <v>11</v>
      </c>
      <c r="AA31" s="106">
        <v>2015</v>
      </c>
      <c r="AB31" s="78" t="s">
        <v>8</v>
      </c>
      <c r="AC31" s="78" t="s">
        <v>9</v>
      </c>
      <c r="AD31" s="78" t="s">
        <v>10</v>
      </c>
      <c r="AE31" s="78" t="s">
        <v>11</v>
      </c>
      <c r="AF31" s="106">
        <v>2016</v>
      </c>
      <c r="AG31" s="78" t="s">
        <v>8</v>
      </c>
      <c r="AH31" s="78" t="s">
        <v>9</v>
      </c>
      <c r="AI31" s="78" t="s">
        <v>10</v>
      </c>
      <c r="AJ31" s="78" t="s">
        <v>11</v>
      </c>
      <c r="AK31" s="106">
        <v>2017</v>
      </c>
      <c r="AL31" s="78" t="s">
        <v>8</v>
      </c>
      <c r="AM31" s="78" t="s">
        <v>9</v>
      </c>
      <c r="AN31" s="78" t="s">
        <v>10</v>
      </c>
      <c r="AO31" s="78" t="s">
        <v>11</v>
      </c>
      <c r="AP31" s="106">
        <v>2018</v>
      </c>
      <c r="AQ31" s="78" t="s">
        <v>8</v>
      </c>
      <c r="AR31" s="78" t="s">
        <v>9</v>
      </c>
      <c r="AS31" s="78" t="s">
        <v>10</v>
      </c>
      <c r="AT31" s="78" t="s">
        <v>11</v>
      </c>
      <c r="AU31" s="106">
        <v>2019</v>
      </c>
      <c r="AV31" s="77" t="s">
        <v>8</v>
      </c>
      <c r="AW31" s="77" t="s">
        <v>9</v>
      </c>
      <c r="AX31" s="77" t="s">
        <v>94</v>
      </c>
      <c r="AY31" s="78" t="s">
        <v>11</v>
      </c>
      <c r="AZ31" s="106">
        <v>2020</v>
      </c>
      <c r="BA31" s="77" t="s">
        <v>8</v>
      </c>
      <c r="BB31" s="77" t="s">
        <v>9</v>
      </c>
      <c r="BC31" s="77" t="s">
        <v>94</v>
      </c>
      <c r="BD31" s="78" t="s">
        <v>11</v>
      </c>
      <c r="BE31" s="106">
        <v>2021</v>
      </c>
      <c r="BF31" s="78" t="s">
        <v>8</v>
      </c>
      <c r="BG31" s="78" t="s">
        <v>9</v>
      </c>
      <c r="BH31" s="78" t="s">
        <v>94</v>
      </c>
      <c r="BI31" s="78" t="s">
        <v>11</v>
      </c>
      <c r="BJ31" s="106">
        <v>2022</v>
      </c>
      <c r="BK31" s="78" t="str">
        <f>BK17</f>
        <v>الربع الأول</v>
      </c>
      <c r="BL31" s="78" t="str">
        <f t="shared" ref="BL31:BN31" si="19">BL17</f>
        <v>الربع الثاني</v>
      </c>
      <c r="BM31" s="78" t="str">
        <f t="shared" si="19"/>
        <v xml:space="preserve">  الربع الثالث</v>
      </c>
      <c r="BN31" s="78" t="str">
        <f t="shared" si="19"/>
        <v>الربع الرابع</v>
      </c>
      <c r="BO31" s="106">
        <f>BO17</f>
        <v>2023</v>
      </c>
      <c r="BP31" s="78" t="str">
        <f t="shared" ref="BP31:BQ31" si="20">BP17</f>
        <v>الربع الأول**</v>
      </c>
      <c r="BQ31" s="78" t="str">
        <f t="shared" si="20"/>
        <v>الربع الثاني**</v>
      </c>
      <c r="BR31" s="78" t="str">
        <f t="shared" ref="BR31:BS31" si="21">BR17</f>
        <v>الربع الثالث**</v>
      </c>
      <c r="BS31" s="78" t="str">
        <f t="shared" si="21"/>
        <v>الربع الرابع**</v>
      </c>
      <c r="BT31" s="106">
        <f>BT17</f>
        <v>2024</v>
      </c>
      <c r="BU31" s="78" t="str">
        <f t="shared" ref="BU31" si="22">BU17</f>
        <v xml:space="preserve">الربع الأول ** </v>
      </c>
      <c r="BV31" s="112" t="s">
        <v>60</v>
      </c>
    </row>
    <row r="32" spans="2:76" ht="15" customHeight="1">
      <c r="B32" s="105"/>
      <c r="C32" s="36" t="s">
        <v>12</v>
      </c>
      <c r="D32" s="36" t="s">
        <v>13</v>
      </c>
      <c r="E32" s="58" t="s">
        <v>14</v>
      </c>
      <c r="F32" s="36" t="s">
        <v>15</v>
      </c>
      <c r="G32" s="107"/>
      <c r="H32" s="36" t="s">
        <v>12</v>
      </c>
      <c r="I32" s="36" t="s">
        <v>13</v>
      </c>
      <c r="J32" s="58" t="s">
        <v>14</v>
      </c>
      <c r="K32" s="36" t="s">
        <v>15</v>
      </c>
      <c r="L32" s="107"/>
      <c r="M32" s="36" t="s">
        <v>12</v>
      </c>
      <c r="N32" s="36" t="s">
        <v>13</v>
      </c>
      <c r="O32" s="58" t="s">
        <v>14</v>
      </c>
      <c r="P32" s="36" t="s">
        <v>15</v>
      </c>
      <c r="Q32" s="107"/>
      <c r="R32" s="36" t="s">
        <v>12</v>
      </c>
      <c r="S32" s="36" t="s">
        <v>13</v>
      </c>
      <c r="T32" s="58" t="s">
        <v>14</v>
      </c>
      <c r="U32" s="36" t="s">
        <v>15</v>
      </c>
      <c r="V32" s="107"/>
      <c r="W32" s="36" t="s">
        <v>12</v>
      </c>
      <c r="X32" s="36" t="s">
        <v>13</v>
      </c>
      <c r="Y32" s="58" t="s">
        <v>14</v>
      </c>
      <c r="Z32" s="36" t="s">
        <v>15</v>
      </c>
      <c r="AA32" s="107"/>
      <c r="AB32" s="7" t="s">
        <v>12</v>
      </c>
      <c r="AC32" s="7" t="s">
        <v>13</v>
      </c>
      <c r="AD32" s="8" t="s">
        <v>14</v>
      </c>
      <c r="AE32" s="7" t="s">
        <v>15</v>
      </c>
      <c r="AF32" s="107"/>
      <c r="AG32" s="7" t="s">
        <v>12</v>
      </c>
      <c r="AH32" s="7" t="s">
        <v>13</v>
      </c>
      <c r="AI32" s="8" t="s">
        <v>14</v>
      </c>
      <c r="AJ32" s="7" t="s">
        <v>15</v>
      </c>
      <c r="AK32" s="107"/>
      <c r="AL32" s="7" t="s">
        <v>12</v>
      </c>
      <c r="AM32" s="7" t="s">
        <v>13</v>
      </c>
      <c r="AN32" s="8" t="s">
        <v>14</v>
      </c>
      <c r="AO32" s="7" t="s">
        <v>15</v>
      </c>
      <c r="AP32" s="107"/>
      <c r="AQ32" s="7" t="s">
        <v>12</v>
      </c>
      <c r="AR32" s="7" t="s">
        <v>13</v>
      </c>
      <c r="AS32" s="8" t="s">
        <v>14</v>
      </c>
      <c r="AT32" s="7" t="s">
        <v>15</v>
      </c>
      <c r="AU32" s="107"/>
      <c r="AV32" s="36" t="s">
        <v>12</v>
      </c>
      <c r="AW32" s="36" t="s">
        <v>13</v>
      </c>
      <c r="AX32" s="36" t="s">
        <v>14</v>
      </c>
      <c r="AY32" s="7" t="s">
        <v>15</v>
      </c>
      <c r="AZ32" s="107"/>
      <c r="BA32" s="36" t="s">
        <v>12</v>
      </c>
      <c r="BB32" s="36" t="s">
        <v>13</v>
      </c>
      <c r="BC32" s="36" t="s">
        <v>14</v>
      </c>
      <c r="BD32" s="7" t="s">
        <v>15</v>
      </c>
      <c r="BE32" s="107"/>
      <c r="BF32" s="7" t="s">
        <v>12</v>
      </c>
      <c r="BG32" s="7" t="s">
        <v>13</v>
      </c>
      <c r="BH32" s="7" t="s">
        <v>14</v>
      </c>
      <c r="BI32" s="7" t="s">
        <v>15</v>
      </c>
      <c r="BJ32" s="107"/>
      <c r="BK32" s="7" t="str">
        <f>BK18</f>
        <v>Q I</v>
      </c>
      <c r="BL32" s="7" t="str">
        <f t="shared" ref="BL32:BN32" si="23">BL18</f>
        <v>Q II</v>
      </c>
      <c r="BM32" s="7" t="str">
        <f t="shared" si="23"/>
        <v>Q III</v>
      </c>
      <c r="BN32" s="7" t="str">
        <f t="shared" si="23"/>
        <v>Q IV</v>
      </c>
      <c r="BO32" s="107"/>
      <c r="BP32" s="7" t="str">
        <f t="shared" ref="BP32:BQ32" si="24">BP18</f>
        <v>**Q I</v>
      </c>
      <c r="BQ32" s="7" t="str">
        <f t="shared" si="24"/>
        <v>**Q II</v>
      </c>
      <c r="BR32" s="7" t="str">
        <f t="shared" ref="BR32:BS32" si="25">BR18</f>
        <v>**Q III</v>
      </c>
      <c r="BS32" s="7" t="str">
        <f t="shared" si="25"/>
        <v>**Q IV</v>
      </c>
      <c r="BT32" s="107"/>
      <c r="BU32" s="7" t="str">
        <f t="shared" ref="BU32" si="26">BU18</f>
        <v>** Q I</v>
      </c>
      <c r="BV32" s="109"/>
    </row>
    <row r="33" spans="2:79" s="2" customFormat="1" ht="14.25" customHeight="1">
      <c r="B33" s="79" t="s">
        <v>1</v>
      </c>
      <c r="C33" s="9">
        <v>574.6</v>
      </c>
      <c r="D33" s="9">
        <v>630</v>
      </c>
      <c r="E33" s="9">
        <v>570.1</v>
      </c>
      <c r="F33" s="9">
        <v>591.29999999999995</v>
      </c>
      <c r="G33" s="9">
        <v>2365.9999999999995</v>
      </c>
      <c r="H33" s="9">
        <v>641.4</v>
      </c>
      <c r="I33" s="9">
        <v>680.8</v>
      </c>
      <c r="J33" s="9">
        <v>628.79999999999995</v>
      </c>
      <c r="K33" s="9">
        <v>632.29999999999995</v>
      </c>
      <c r="L33" s="9">
        <v>2583.3000000000002</v>
      </c>
      <c r="M33" s="9">
        <v>703</v>
      </c>
      <c r="N33" s="9">
        <v>747</v>
      </c>
      <c r="O33" s="9">
        <v>720.9</v>
      </c>
      <c r="P33" s="9">
        <v>729.8</v>
      </c>
      <c r="Q33" s="9">
        <v>2900.7</v>
      </c>
      <c r="R33" s="9">
        <v>770.1</v>
      </c>
      <c r="S33" s="9">
        <v>756.6</v>
      </c>
      <c r="T33" s="9">
        <v>645.20000000000005</v>
      </c>
      <c r="U33" s="9">
        <v>681.5</v>
      </c>
      <c r="V33" s="9">
        <v>2853.4</v>
      </c>
      <c r="W33" s="9">
        <v>661.7</v>
      </c>
      <c r="X33" s="9">
        <v>746.89999999999986</v>
      </c>
      <c r="Y33" s="9">
        <v>714.7</v>
      </c>
      <c r="Z33" s="9">
        <v>776.8</v>
      </c>
      <c r="AA33" s="9">
        <v>2900.0999999999995</v>
      </c>
      <c r="AB33" s="9">
        <v>821.79999999999984</v>
      </c>
      <c r="AC33" s="9">
        <v>802</v>
      </c>
      <c r="AD33" s="9">
        <v>808.39999999999986</v>
      </c>
      <c r="AE33" s="9">
        <v>791.39999999999986</v>
      </c>
      <c r="AF33" s="9">
        <v>3223.6</v>
      </c>
      <c r="AG33" s="9">
        <v>785.69999999999993</v>
      </c>
      <c r="AH33" s="9">
        <v>820.59999999999991</v>
      </c>
      <c r="AI33" s="9">
        <v>749.60000000000014</v>
      </c>
      <c r="AJ33" s="9">
        <v>769.80000000000007</v>
      </c>
      <c r="AK33" s="9">
        <v>3125.6999999999994</v>
      </c>
      <c r="AL33" s="49">
        <v>770.19999999999993</v>
      </c>
      <c r="AM33" s="9">
        <v>732.50000000000011</v>
      </c>
      <c r="AN33" s="9">
        <v>734.80000000000007</v>
      </c>
      <c r="AO33" s="9">
        <v>742.09999999999991</v>
      </c>
      <c r="AP33" s="9">
        <v>2979.6</v>
      </c>
      <c r="AQ33" s="9">
        <v>735.5</v>
      </c>
      <c r="AR33" s="9">
        <v>740</v>
      </c>
      <c r="AS33" s="9">
        <v>748.40000000000009</v>
      </c>
      <c r="AT33" s="9">
        <v>789</v>
      </c>
      <c r="AU33" s="9">
        <v>3012.9000000000005</v>
      </c>
      <c r="AV33" s="9">
        <v>730.4</v>
      </c>
      <c r="AW33" s="9">
        <v>645.6</v>
      </c>
      <c r="AX33" s="9">
        <v>664</v>
      </c>
      <c r="AY33" s="9">
        <v>714.3</v>
      </c>
      <c r="AZ33" s="9">
        <v>2754.3</v>
      </c>
      <c r="BA33" s="9">
        <v>733.6</v>
      </c>
      <c r="BB33" s="9">
        <v>740.80000000000007</v>
      </c>
      <c r="BC33" s="49">
        <v>755.9</v>
      </c>
      <c r="BD33" s="9">
        <v>823.50000000000011</v>
      </c>
      <c r="BE33" s="49">
        <v>3053.8</v>
      </c>
      <c r="BF33" s="9">
        <v>845.19999999999982</v>
      </c>
      <c r="BG33" s="9">
        <v>813.70000000000016</v>
      </c>
      <c r="BH33" s="9">
        <v>786</v>
      </c>
      <c r="BI33" s="9">
        <v>822.79999999999984</v>
      </c>
      <c r="BJ33" s="49">
        <v>3267.7</v>
      </c>
      <c r="BK33" s="9">
        <v>819</v>
      </c>
      <c r="BL33" s="9">
        <v>798.20000000000016</v>
      </c>
      <c r="BM33" s="9">
        <v>832.5</v>
      </c>
      <c r="BN33" s="9">
        <v>228.60000000000002</v>
      </c>
      <c r="BO33" s="9">
        <v>2678.3</v>
      </c>
      <c r="BP33" s="9">
        <v>255.4</v>
      </c>
      <c r="BQ33" s="9">
        <v>360.4</v>
      </c>
      <c r="BR33" s="9">
        <v>406.39999999999992</v>
      </c>
      <c r="BS33" s="9">
        <v>498.2</v>
      </c>
      <c r="BT33" s="9">
        <v>1520.3999999999999</v>
      </c>
      <c r="BU33" s="9">
        <v>77.8</v>
      </c>
      <c r="BV33" s="80" t="s">
        <v>51</v>
      </c>
      <c r="BX33" s="89"/>
    </row>
    <row r="34" spans="2:79" ht="14.25" customHeight="1">
      <c r="B34" s="70" t="s">
        <v>76</v>
      </c>
      <c r="C34" s="10">
        <v>15.799999999999999</v>
      </c>
      <c r="D34" s="10">
        <v>16.899999999999999</v>
      </c>
      <c r="E34" s="10">
        <v>18.200000000000003</v>
      </c>
      <c r="F34" s="10">
        <v>19.099999999999998</v>
      </c>
      <c r="G34" s="10">
        <v>70</v>
      </c>
      <c r="H34" s="10">
        <v>15</v>
      </c>
      <c r="I34" s="10">
        <v>17.5</v>
      </c>
      <c r="J34" s="10">
        <v>17.3</v>
      </c>
      <c r="K34" s="10">
        <v>14</v>
      </c>
      <c r="L34" s="10">
        <v>63.8</v>
      </c>
      <c r="M34" s="10">
        <v>12.1</v>
      </c>
      <c r="N34" s="10">
        <v>15.9</v>
      </c>
      <c r="O34" s="10">
        <v>15.4</v>
      </c>
      <c r="P34" s="10">
        <v>15.899999999999999</v>
      </c>
      <c r="Q34" s="10">
        <v>59.300000000000004</v>
      </c>
      <c r="R34" s="10">
        <v>3.5</v>
      </c>
      <c r="S34" s="10">
        <v>3.1999999999999997</v>
      </c>
      <c r="T34" s="10">
        <v>5</v>
      </c>
      <c r="U34" s="10">
        <v>5.4</v>
      </c>
      <c r="V34" s="10">
        <v>17.100000000000001</v>
      </c>
      <c r="W34" s="10">
        <v>5.3</v>
      </c>
      <c r="X34" s="10">
        <v>2.4</v>
      </c>
      <c r="Y34" s="10">
        <v>4.3000000000000007</v>
      </c>
      <c r="Z34" s="10">
        <v>3.7</v>
      </c>
      <c r="AA34" s="10">
        <v>15.700000000000001</v>
      </c>
      <c r="AB34" s="10">
        <v>9.8000000000000007</v>
      </c>
      <c r="AC34" s="10">
        <v>4.9000000000000004</v>
      </c>
      <c r="AD34" s="10">
        <v>-11</v>
      </c>
      <c r="AE34" s="10">
        <v>2.6999999999999997</v>
      </c>
      <c r="AF34" s="10">
        <v>6.3999999999999995</v>
      </c>
      <c r="AG34" s="10">
        <v>-0.59999999999999964</v>
      </c>
      <c r="AH34" s="10">
        <v>6.6000000000000005</v>
      </c>
      <c r="AI34" s="10">
        <v>15.1</v>
      </c>
      <c r="AJ34" s="10">
        <v>12.600000000000001</v>
      </c>
      <c r="AK34" s="10">
        <v>33.700000000000003</v>
      </c>
      <c r="AL34" s="46">
        <v>9.6999999999999993</v>
      </c>
      <c r="AM34" s="10">
        <v>11.4</v>
      </c>
      <c r="AN34" s="10">
        <v>11.4</v>
      </c>
      <c r="AO34" s="10">
        <v>12.7</v>
      </c>
      <c r="AP34" s="10">
        <v>45.199999999999996</v>
      </c>
      <c r="AQ34" s="10">
        <v>4.2</v>
      </c>
      <c r="AR34" s="10">
        <v>4.3</v>
      </c>
      <c r="AS34" s="10">
        <v>7.3</v>
      </c>
      <c r="AT34" s="10">
        <v>4.5999999999999996</v>
      </c>
      <c r="AU34" s="10">
        <v>20.399999999999999</v>
      </c>
      <c r="AV34" s="10">
        <v>6.4</v>
      </c>
      <c r="AW34" s="10">
        <v>5.6999999999999993</v>
      </c>
      <c r="AX34" s="10">
        <v>7.3000000000000007</v>
      </c>
      <c r="AY34" s="10">
        <v>6.9</v>
      </c>
      <c r="AZ34" s="10">
        <v>26.3</v>
      </c>
      <c r="BA34" s="10">
        <v>12.899999999999999</v>
      </c>
      <c r="BB34" s="10">
        <v>14.9</v>
      </c>
      <c r="BC34" s="46">
        <v>14.1</v>
      </c>
      <c r="BD34" s="10">
        <v>17.8</v>
      </c>
      <c r="BE34" s="46">
        <v>59.7</v>
      </c>
      <c r="BF34" s="10">
        <v>23.7</v>
      </c>
      <c r="BG34" s="10">
        <v>29.6</v>
      </c>
      <c r="BH34" s="10">
        <v>39.599999999999994</v>
      </c>
      <c r="BI34" s="10">
        <v>38.5</v>
      </c>
      <c r="BJ34" s="46">
        <v>131.4</v>
      </c>
      <c r="BK34" s="10">
        <v>45.8</v>
      </c>
      <c r="BL34" s="10">
        <v>49.2</v>
      </c>
      <c r="BM34" s="10">
        <v>70</v>
      </c>
      <c r="BN34" s="10">
        <v>0.8</v>
      </c>
      <c r="BO34" s="10">
        <v>165.8</v>
      </c>
      <c r="BP34" s="10">
        <v>0.4</v>
      </c>
      <c r="BQ34" s="10">
        <v>0.6</v>
      </c>
      <c r="BR34" s="10">
        <v>1.2</v>
      </c>
      <c r="BS34" s="10">
        <v>1.2</v>
      </c>
      <c r="BT34" s="10">
        <v>3.4000000000000004</v>
      </c>
      <c r="BU34" s="10">
        <v>10.64</v>
      </c>
      <c r="BV34" s="71" t="s">
        <v>52</v>
      </c>
      <c r="BX34" s="89"/>
    </row>
    <row r="35" spans="2:79" ht="14.25" customHeight="1">
      <c r="B35" s="70" t="s">
        <v>77</v>
      </c>
      <c r="C35" s="10">
        <v>15.1</v>
      </c>
      <c r="D35" s="10">
        <v>15.5</v>
      </c>
      <c r="E35" s="10">
        <v>18.100000000000001</v>
      </c>
      <c r="F35" s="10">
        <v>16.7</v>
      </c>
      <c r="G35" s="10">
        <v>65.400000000000006</v>
      </c>
      <c r="H35" s="10">
        <v>12.3</v>
      </c>
      <c r="I35" s="10">
        <v>13.5</v>
      </c>
      <c r="J35" s="10">
        <v>13.7</v>
      </c>
      <c r="K35" s="10">
        <v>12.5</v>
      </c>
      <c r="L35" s="10">
        <v>52</v>
      </c>
      <c r="M35" s="10">
        <v>11.6</v>
      </c>
      <c r="N35" s="10">
        <v>12.9</v>
      </c>
      <c r="O35" s="10">
        <v>13.9</v>
      </c>
      <c r="P35" s="10">
        <v>14.2</v>
      </c>
      <c r="Q35" s="10">
        <v>52.6</v>
      </c>
      <c r="R35" s="10">
        <v>2.2999999999999998</v>
      </c>
      <c r="S35" s="10">
        <v>2.2999999999999998</v>
      </c>
      <c r="T35" s="10">
        <v>2.2999999999999998</v>
      </c>
      <c r="U35" s="10">
        <v>2.4</v>
      </c>
      <c r="V35" s="10">
        <v>9.3000000000000007</v>
      </c>
      <c r="W35" s="10">
        <v>2</v>
      </c>
      <c r="X35" s="10">
        <v>2.1</v>
      </c>
      <c r="Y35" s="10">
        <v>2.1</v>
      </c>
      <c r="Z35" s="10">
        <v>2.1</v>
      </c>
      <c r="AA35" s="10">
        <v>8.3000000000000007</v>
      </c>
      <c r="AB35" s="10">
        <v>2.2000000000000002</v>
      </c>
      <c r="AC35" s="10">
        <v>2.2999999999999998</v>
      </c>
      <c r="AD35" s="10">
        <v>2.2999999999999998</v>
      </c>
      <c r="AE35" s="10">
        <v>2.4</v>
      </c>
      <c r="AF35" s="10">
        <v>9.1999999999999993</v>
      </c>
      <c r="AG35" s="10">
        <v>9.5</v>
      </c>
      <c r="AH35" s="10">
        <v>7.9</v>
      </c>
      <c r="AI35" s="10">
        <v>10.199999999999999</v>
      </c>
      <c r="AJ35" s="10">
        <v>9.9</v>
      </c>
      <c r="AK35" s="10">
        <v>37.5</v>
      </c>
      <c r="AL35" s="46">
        <v>9.6</v>
      </c>
      <c r="AM35" s="10">
        <v>9.6</v>
      </c>
      <c r="AN35" s="10">
        <v>9.6</v>
      </c>
      <c r="AO35" s="10">
        <v>9.6</v>
      </c>
      <c r="AP35" s="10">
        <v>38.4</v>
      </c>
      <c r="AQ35" s="10">
        <v>3.9</v>
      </c>
      <c r="AR35" s="10">
        <v>3.9</v>
      </c>
      <c r="AS35" s="10">
        <v>6.7</v>
      </c>
      <c r="AT35" s="10">
        <v>3.9</v>
      </c>
      <c r="AU35" s="10">
        <v>18.399999999999999</v>
      </c>
      <c r="AV35" s="10">
        <v>6</v>
      </c>
      <c r="AW35" s="10">
        <v>5.6</v>
      </c>
      <c r="AX35" s="10">
        <v>6.6000000000000005</v>
      </c>
      <c r="AY35" s="10">
        <v>6.4</v>
      </c>
      <c r="AZ35" s="10">
        <v>24.6</v>
      </c>
      <c r="BA35" s="10">
        <v>9.6</v>
      </c>
      <c r="BB35" s="10">
        <v>9.4</v>
      </c>
      <c r="BC35" s="46">
        <v>9.1999999999999993</v>
      </c>
      <c r="BD35" s="10">
        <v>14.5</v>
      </c>
      <c r="BE35" s="46">
        <v>42.7</v>
      </c>
      <c r="BF35" s="10">
        <v>19.2</v>
      </c>
      <c r="BG35" s="10">
        <v>25.1</v>
      </c>
      <c r="BH35" s="10">
        <v>35.299999999999997</v>
      </c>
      <c r="BI35" s="10">
        <v>32.799999999999997</v>
      </c>
      <c r="BJ35" s="46">
        <v>112.4</v>
      </c>
      <c r="BK35" s="10">
        <v>38</v>
      </c>
      <c r="BL35" s="10">
        <v>41</v>
      </c>
      <c r="BM35" s="10">
        <v>57.3</v>
      </c>
      <c r="BN35" s="10">
        <v>0</v>
      </c>
      <c r="BO35" s="10">
        <v>136.30000000000001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8.82</v>
      </c>
      <c r="BV35" s="71" t="s">
        <v>53</v>
      </c>
      <c r="BX35" s="89"/>
    </row>
    <row r="36" spans="2:79" ht="14.25" customHeight="1">
      <c r="B36" s="70" t="s">
        <v>78</v>
      </c>
      <c r="C36" s="10">
        <v>0.7</v>
      </c>
      <c r="D36" s="10">
        <v>1.4</v>
      </c>
      <c r="E36" s="10">
        <v>0.1</v>
      </c>
      <c r="F36" s="10">
        <v>2.4</v>
      </c>
      <c r="G36" s="10">
        <v>4.5999999999999996</v>
      </c>
      <c r="H36" s="10">
        <v>2.7</v>
      </c>
      <c r="I36" s="10">
        <v>4</v>
      </c>
      <c r="J36" s="10">
        <v>3.6</v>
      </c>
      <c r="K36" s="10">
        <v>1.5</v>
      </c>
      <c r="L36" s="10">
        <v>11.8</v>
      </c>
      <c r="M36" s="10">
        <v>0.5</v>
      </c>
      <c r="N36" s="10">
        <v>3</v>
      </c>
      <c r="O36" s="10">
        <v>1.5</v>
      </c>
      <c r="P36" s="10">
        <v>1.7</v>
      </c>
      <c r="Q36" s="10">
        <v>6.7</v>
      </c>
      <c r="R36" s="10">
        <v>1.2</v>
      </c>
      <c r="S36" s="10">
        <v>0.9</v>
      </c>
      <c r="T36" s="10">
        <v>2.7</v>
      </c>
      <c r="U36" s="10">
        <v>3</v>
      </c>
      <c r="V36" s="10">
        <v>7.8</v>
      </c>
      <c r="W36" s="10">
        <v>3.3</v>
      </c>
      <c r="X36" s="10">
        <v>0.3</v>
      </c>
      <c r="Y36" s="10">
        <v>2.2000000000000002</v>
      </c>
      <c r="Z36" s="10">
        <v>1.6</v>
      </c>
      <c r="AA36" s="10">
        <v>7.4</v>
      </c>
      <c r="AB36" s="10">
        <v>7.6</v>
      </c>
      <c r="AC36" s="10">
        <v>2.6</v>
      </c>
      <c r="AD36" s="10">
        <v>-13.3</v>
      </c>
      <c r="AE36" s="10">
        <v>0.3</v>
      </c>
      <c r="AF36" s="10">
        <v>-2.8</v>
      </c>
      <c r="AG36" s="10">
        <v>-10.1</v>
      </c>
      <c r="AH36" s="10">
        <v>-1.3</v>
      </c>
      <c r="AI36" s="10">
        <v>4.9000000000000004</v>
      </c>
      <c r="AJ36" s="10">
        <v>2.7</v>
      </c>
      <c r="AK36" s="10">
        <v>-3.8</v>
      </c>
      <c r="AL36" s="46">
        <v>0.1</v>
      </c>
      <c r="AM36" s="10">
        <v>1.8</v>
      </c>
      <c r="AN36" s="10">
        <v>1.8</v>
      </c>
      <c r="AO36" s="10">
        <v>3.1</v>
      </c>
      <c r="AP36" s="10">
        <v>6.8</v>
      </c>
      <c r="AQ36" s="10">
        <v>0.3</v>
      </c>
      <c r="AR36" s="10">
        <v>0.4</v>
      </c>
      <c r="AS36" s="10">
        <v>0.6</v>
      </c>
      <c r="AT36" s="10">
        <v>0.7</v>
      </c>
      <c r="AU36" s="10">
        <v>2</v>
      </c>
      <c r="AV36" s="10">
        <v>0.4</v>
      </c>
      <c r="AW36" s="10">
        <v>0.1</v>
      </c>
      <c r="AX36" s="10">
        <v>0.7</v>
      </c>
      <c r="AY36" s="10">
        <v>0.5</v>
      </c>
      <c r="AZ36" s="10">
        <v>1.7</v>
      </c>
      <c r="BA36" s="10">
        <v>3.3</v>
      </c>
      <c r="BB36" s="10">
        <v>5.5</v>
      </c>
      <c r="BC36" s="46">
        <v>4.9000000000000004</v>
      </c>
      <c r="BD36" s="10">
        <v>3.3</v>
      </c>
      <c r="BE36" s="46">
        <v>17</v>
      </c>
      <c r="BF36" s="10">
        <v>4.5</v>
      </c>
      <c r="BG36" s="10">
        <v>4.5</v>
      </c>
      <c r="BH36" s="10">
        <v>4.3</v>
      </c>
      <c r="BI36" s="10">
        <v>5.7</v>
      </c>
      <c r="BJ36" s="46">
        <v>19</v>
      </c>
      <c r="BK36" s="10">
        <v>7.8</v>
      </c>
      <c r="BL36" s="10">
        <v>8.1999999999999993</v>
      </c>
      <c r="BM36" s="10">
        <v>12.7</v>
      </c>
      <c r="BN36" s="10">
        <v>0.8</v>
      </c>
      <c r="BO36" s="10">
        <v>29.5</v>
      </c>
      <c r="BP36" s="10">
        <v>0.4</v>
      </c>
      <c r="BQ36" s="10">
        <v>0.6</v>
      </c>
      <c r="BR36" s="10">
        <v>1.2</v>
      </c>
      <c r="BS36" s="10">
        <v>1.2</v>
      </c>
      <c r="BT36" s="10">
        <v>3.4000000000000004</v>
      </c>
      <c r="BU36" s="10">
        <v>1.82</v>
      </c>
      <c r="BV36" s="71" t="s">
        <v>54</v>
      </c>
      <c r="BX36" s="89"/>
      <c r="BY36" s="53"/>
      <c r="BZ36" s="53"/>
      <c r="CA36" s="53"/>
    </row>
    <row r="37" spans="2:79" s="2" customFormat="1" ht="14.25" customHeight="1">
      <c r="B37" s="72" t="s">
        <v>2</v>
      </c>
      <c r="C37" s="9">
        <v>590.4</v>
      </c>
      <c r="D37" s="9">
        <v>646.9</v>
      </c>
      <c r="E37" s="9">
        <v>588.30000000000007</v>
      </c>
      <c r="F37" s="9">
        <v>610.4</v>
      </c>
      <c r="G37" s="9">
        <v>2435.9999999999995</v>
      </c>
      <c r="H37" s="9">
        <v>656.4</v>
      </c>
      <c r="I37" s="9">
        <v>698.3</v>
      </c>
      <c r="J37" s="9">
        <v>646.09999999999991</v>
      </c>
      <c r="K37" s="9">
        <v>646.29999999999995</v>
      </c>
      <c r="L37" s="9">
        <v>2647.1000000000004</v>
      </c>
      <c r="M37" s="9">
        <v>715.1</v>
      </c>
      <c r="N37" s="9">
        <v>762.9</v>
      </c>
      <c r="O37" s="9">
        <v>736.3</v>
      </c>
      <c r="P37" s="9">
        <v>745.69999999999993</v>
      </c>
      <c r="Q37" s="9">
        <v>2960</v>
      </c>
      <c r="R37" s="9">
        <v>773.6</v>
      </c>
      <c r="S37" s="9">
        <v>759.80000000000007</v>
      </c>
      <c r="T37" s="9">
        <v>650.20000000000005</v>
      </c>
      <c r="U37" s="9">
        <v>686.9</v>
      </c>
      <c r="V37" s="9">
        <v>2870.5</v>
      </c>
      <c r="W37" s="9">
        <v>667</v>
      </c>
      <c r="X37" s="9">
        <v>749.29999999999984</v>
      </c>
      <c r="Y37" s="9">
        <v>719</v>
      </c>
      <c r="Z37" s="9">
        <v>780.5</v>
      </c>
      <c r="AA37" s="9">
        <v>2915.7999999999993</v>
      </c>
      <c r="AB37" s="9">
        <v>831.5999999999998</v>
      </c>
      <c r="AC37" s="9">
        <v>806.9</v>
      </c>
      <c r="AD37" s="9">
        <v>797.39999999999986</v>
      </c>
      <c r="AE37" s="9">
        <v>794.09999999999991</v>
      </c>
      <c r="AF37" s="9">
        <v>3230</v>
      </c>
      <c r="AG37" s="9">
        <v>785.09999999999991</v>
      </c>
      <c r="AH37" s="9">
        <v>827.19999999999993</v>
      </c>
      <c r="AI37" s="9">
        <v>764.70000000000016</v>
      </c>
      <c r="AJ37" s="9">
        <v>782.40000000000009</v>
      </c>
      <c r="AK37" s="9">
        <v>3159.3999999999992</v>
      </c>
      <c r="AL37" s="49">
        <v>779.9</v>
      </c>
      <c r="AM37" s="9">
        <v>743.90000000000009</v>
      </c>
      <c r="AN37" s="9">
        <v>746.2</v>
      </c>
      <c r="AO37" s="9">
        <v>754.8</v>
      </c>
      <c r="AP37" s="9">
        <v>3024.7999999999997</v>
      </c>
      <c r="AQ37" s="9">
        <v>739.7</v>
      </c>
      <c r="AR37" s="9">
        <v>744.3</v>
      </c>
      <c r="AS37" s="9">
        <v>755.7</v>
      </c>
      <c r="AT37" s="9">
        <v>793.6</v>
      </c>
      <c r="AU37" s="9">
        <v>3033.3000000000006</v>
      </c>
      <c r="AV37" s="9">
        <v>736.8</v>
      </c>
      <c r="AW37" s="9">
        <v>651.30000000000007</v>
      </c>
      <c r="AX37" s="9">
        <v>671.3</v>
      </c>
      <c r="AY37" s="9">
        <v>721.19999999999993</v>
      </c>
      <c r="AZ37" s="9">
        <v>2780.6000000000004</v>
      </c>
      <c r="BA37" s="9">
        <v>746.5</v>
      </c>
      <c r="BB37" s="9">
        <v>755.7</v>
      </c>
      <c r="BC37" s="49">
        <v>770</v>
      </c>
      <c r="BD37" s="9">
        <v>841.30000000000007</v>
      </c>
      <c r="BE37" s="49">
        <v>3113.5</v>
      </c>
      <c r="BF37" s="9">
        <v>868.89999999999986</v>
      </c>
      <c r="BG37" s="9">
        <v>843.30000000000018</v>
      </c>
      <c r="BH37" s="9">
        <v>825.6</v>
      </c>
      <c r="BI37" s="9">
        <v>861.29999999999984</v>
      </c>
      <c r="BJ37" s="49">
        <v>3399.1</v>
      </c>
      <c r="BK37" s="9">
        <v>864.8</v>
      </c>
      <c r="BL37" s="9">
        <v>847.4000000000002</v>
      </c>
      <c r="BM37" s="9">
        <v>902.5</v>
      </c>
      <c r="BN37" s="9">
        <v>229.40000000000003</v>
      </c>
      <c r="BO37" s="9">
        <v>2844.1</v>
      </c>
      <c r="BP37" s="9">
        <v>255.8</v>
      </c>
      <c r="BQ37" s="9">
        <v>361</v>
      </c>
      <c r="BR37" s="9">
        <v>407.59999999999991</v>
      </c>
      <c r="BS37" s="9">
        <v>499.4</v>
      </c>
      <c r="BT37" s="9">
        <v>1523.7999999999997</v>
      </c>
      <c r="BU37" s="9">
        <v>88.44</v>
      </c>
      <c r="BV37" s="73" t="s">
        <v>55</v>
      </c>
      <c r="BX37" s="89"/>
    </row>
    <row r="38" spans="2:79" ht="14.25" customHeight="1">
      <c r="B38" s="70" t="s">
        <v>79</v>
      </c>
      <c r="C38" s="10">
        <v>88.1</v>
      </c>
      <c r="D38" s="10">
        <v>83.4</v>
      </c>
      <c r="E38" s="10">
        <v>202.8</v>
      </c>
      <c r="F38" s="10">
        <v>72.599999999999994</v>
      </c>
      <c r="G38" s="10">
        <v>446.9</v>
      </c>
      <c r="H38" s="10">
        <v>177.9</v>
      </c>
      <c r="I38" s="10">
        <v>151.69999999999999</v>
      </c>
      <c r="J38" s="10">
        <v>201.8</v>
      </c>
      <c r="K38" s="10">
        <v>179.8</v>
      </c>
      <c r="L38" s="10">
        <v>711.2</v>
      </c>
      <c r="M38" s="10">
        <v>215.7</v>
      </c>
      <c r="N38" s="10">
        <v>89.8</v>
      </c>
      <c r="O38" s="10">
        <v>184.1</v>
      </c>
      <c r="P38" s="10">
        <v>163.30000000000001</v>
      </c>
      <c r="Q38" s="10">
        <v>652.9</v>
      </c>
      <c r="R38" s="10">
        <v>143.69999999999999</v>
      </c>
      <c r="S38" s="10">
        <v>151.69999999999999</v>
      </c>
      <c r="T38" s="10">
        <v>207.5</v>
      </c>
      <c r="U38" s="10">
        <v>189.8</v>
      </c>
      <c r="V38" s="10">
        <v>692.7</v>
      </c>
      <c r="W38" s="10">
        <v>187.4</v>
      </c>
      <c r="X38" s="10">
        <v>203</v>
      </c>
      <c r="Y38" s="10">
        <v>162</v>
      </c>
      <c r="Z38" s="10">
        <v>178.3</v>
      </c>
      <c r="AA38" s="10">
        <v>730.7</v>
      </c>
      <c r="AB38" s="10">
        <v>162.19999999999999</v>
      </c>
      <c r="AC38" s="10">
        <v>169.1</v>
      </c>
      <c r="AD38" s="10">
        <v>174.2</v>
      </c>
      <c r="AE38" s="10">
        <v>176.8</v>
      </c>
      <c r="AF38" s="10">
        <v>682.3</v>
      </c>
      <c r="AG38" s="10">
        <v>186.6</v>
      </c>
      <c r="AH38" s="10">
        <v>155</v>
      </c>
      <c r="AI38" s="10">
        <v>172.5</v>
      </c>
      <c r="AJ38" s="10">
        <v>205.8</v>
      </c>
      <c r="AK38" s="10">
        <v>719.9</v>
      </c>
      <c r="AL38" s="46">
        <v>136</v>
      </c>
      <c r="AM38" s="10">
        <v>160.9</v>
      </c>
      <c r="AN38" s="10">
        <v>165.2</v>
      </c>
      <c r="AO38" s="10">
        <v>172.3</v>
      </c>
      <c r="AP38" s="10">
        <v>634.4</v>
      </c>
      <c r="AQ38" s="10">
        <v>178.2</v>
      </c>
      <c r="AR38" s="10">
        <v>167.8</v>
      </c>
      <c r="AS38" s="10">
        <v>206.5</v>
      </c>
      <c r="AT38" s="10">
        <v>166.6</v>
      </c>
      <c r="AU38" s="10">
        <v>719.1</v>
      </c>
      <c r="AV38" s="10">
        <v>133.30000000000001</v>
      </c>
      <c r="AW38" s="10">
        <v>135.1</v>
      </c>
      <c r="AX38" s="10">
        <v>137.5</v>
      </c>
      <c r="AY38" s="10">
        <v>142.6</v>
      </c>
      <c r="AZ38" s="10">
        <v>548.5</v>
      </c>
      <c r="BA38" s="10">
        <v>137.69999999999999</v>
      </c>
      <c r="BB38" s="10">
        <v>158.4</v>
      </c>
      <c r="BC38" s="46">
        <v>163.1</v>
      </c>
      <c r="BD38" s="10">
        <v>204.1</v>
      </c>
      <c r="BE38" s="46">
        <v>663.3</v>
      </c>
      <c r="BF38" s="10">
        <v>210.1</v>
      </c>
      <c r="BG38" s="10">
        <v>218.5</v>
      </c>
      <c r="BH38" s="10">
        <v>279.5</v>
      </c>
      <c r="BI38" s="10">
        <v>222.8</v>
      </c>
      <c r="BJ38" s="46">
        <v>930.9</v>
      </c>
      <c r="BK38" s="10">
        <v>252.7</v>
      </c>
      <c r="BL38" s="10">
        <v>265.39999999999998</v>
      </c>
      <c r="BM38" s="10">
        <v>268.40000000000003</v>
      </c>
      <c r="BN38" s="10">
        <v>19.5</v>
      </c>
      <c r="BO38" s="10">
        <v>806</v>
      </c>
      <c r="BP38" s="10">
        <v>35.4</v>
      </c>
      <c r="BQ38" s="10">
        <v>37.1</v>
      </c>
      <c r="BR38" s="10">
        <v>54.1</v>
      </c>
      <c r="BS38" s="10">
        <v>62</v>
      </c>
      <c r="BT38" s="10">
        <v>188.6</v>
      </c>
      <c r="BU38" s="10">
        <v>69.335999999999999</v>
      </c>
      <c r="BV38" s="71" t="s">
        <v>56</v>
      </c>
      <c r="BX38" s="99"/>
    </row>
    <row r="39" spans="2:79" s="2" customFormat="1" ht="14.25" customHeight="1">
      <c r="B39" s="72" t="s">
        <v>80</v>
      </c>
      <c r="C39" s="9">
        <v>678.5</v>
      </c>
      <c r="D39" s="9">
        <v>730.3</v>
      </c>
      <c r="E39" s="9">
        <v>791.10000000000014</v>
      </c>
      <c r="F39" s="9">
        <v>683</v>
      </c>
      <c r="G39" s="9">
        <v>2882.8999999999996</v>
      </c>
      <c r="H39" s="9">
        <v>834.3</v>
      </c>
      <c r="I39" s="9">
        <v>850</v>
      </c>
      <c r="J39" s="9">
        <v>847.89999999999986</v>
      </c>
      <c r="K39" s="9">
        <v>826.09999999999991</v>
      </c>
      <c r="L39" s="9">
        <v>3358.3</v>
      </c>
      <c r="M39" s="9">
        <v>930.8</v>
      </c>
      <c r="N39" s="9">
        <v>852.69999999999993</v>
      </c>
      <c r="O39" s="9">
        <v>920.4</v>
      </c>
      <c r="P39" s="9">
        <v>909</v>
      </c>
      <c r="Q39" s="9">
        <v>3612.9</v>
      </c>
      <c r="R39" s="9">
        <v>917.3</v>
      </c>
      <c r="S39" s="9">
        <v>911.5</v>
      </c>
      <c r="T39" s="9">
        <v>857.7</v>
      </c>
      <c r="U39" s="9">
        <v>876.7</v>
      </c>
      <c r="V39" s="9">
        <v>3563.2</v>
      </c>
      <c r="W39" s="9">
        <v>854.4</v>
      </c>
      <c r="X39" s="9">
        <v>952.29999999999984</v>
      </c>
      <c r="Y39" s="9">
        <v>881</v>
      </c>
      <c r="Z39" s="9">
        <v>958.8</v>
      </c>
      <c r="AA39" s="9">
        <v>3646.4999999999991</v>
      </c>
      <c r="AB39" s="9">
        <v>993.79999999999973</v>
      </c>
      <c r="AC39" s="9">
        <v>976</v>
      </c>
      <c r="AD39" s="9">
        <v>971.59999999999991</v>
      </c>
      <c r="AE39" s="9">
        <v>970.89999999999986</v>
      </c>
      <c r="AF39" s="9">
        <v>3912.3</v>
      </c>
      <c r="AG39" s="9">
        <v>971.69999999999993</v>
      </c>
      <c r="AH39" s="9">
        <v>982.19999999999993</v>
      </c>
      <c r="AI39" s="9">
        <v>937.20000000000016</v>
      </c>
      <c r="AJ39" s="9">
        <v>988.2</v>
      </c>
      <c r="AK39" s="9">
        <v>3879.2999999999993</v>
      </c>
      <c r="AL39" s="49">
        <v>915.9</v>
      </c>
      <c r="AM39" s="9">
        <v>904.80000000000007</v>
      </c>
      <c r="AN39" s="9">
        <v>911.40000000000009</v>
      </c>
      <c r="AO39" s="9">
        <v>927.09999999999991</v>
      </c>
      <c r="AP39" s="9">
        <v>3659.2</v>
      </c>
      <c r="AQ39" s="9">
        <v>917.90000000000009</v>
      </c>
      <c r="AR39" s="9">
        <v>912.09999999999991</v>
      </c>
      <c r="AS39" s="9">
        <v>962.2</v>
      </c>
      <c r="AT39" s="9">
        <v>960.2</v>
      </c>
      <c r="AU39" s="9">
        <v>3752.4000000000005</v>
      </c>
      <c r="AV39" s="9">
        <v>870.09999999999991</v>
      </c>
      <c r="AW39" s="9">
        <v>786.40000000000009</v>
      </c>
      <c r="AX39" s="9">
        <v>808.8</v>
      </c>
      <c r="AY39" s="9">
        <v>863.8</v>
      </c>
      <c r="AZ39" s="9">
        <v>3329.1000000000004</v>
      </c>
      <c r="BA39" s="9">
        <v>884.2</v>
      </c>
      <c r="BB39" s="9">
        <v>914.1</v>
      </c>
      <c r="BC39" s="49">
        <v>933.1</v>
      </c>
      <c r="BD39" s="9">
        <v>1045.4000000000001</v>
      </c>
      <c r="BE39" s="49">
        <v>3776.8</v>
      </c>
      <c r="BF39" s="9">
        <v>1078.9999999999998</v>
      </c>
      <c r="BG39" s="9">
        <v>1061.8000000000002</v>
      </c>
      <c r="BH39" s="9">
        <v>1105.0999999999999</v>
      </c>
      <c r="BI39" s="9">
        <v>1084.0999999999999</v>
      </c>
      <c r="BJ39" s="49">
        <v>4330</v>
      </c>
      <c r="BK39" s="9">
        <v>1117.5</v>
      </c>
      <c r="BL39" s="9">
        <v>1112.8000000000002</v>
      </c>
      <c r="BM39" s="9">
        <v>1170.9000000000001</v>
      </c>
      <c r="BN39" s="9">
        <v>248.90000000000003</v>
      </c>
      <c r="BO39" s="9">
        <v>3650.1</v>
      </c>
      <c r="BP39" s="9">
        <v>291.2</v>
      </c>
      <c r="BQ39" s="9">
        <v>398.1</v>
      </c>
      <c r="BR39" s="9">
        <v>461.69999999999993</v>
      </c>
      <c r="BS39" s="9">
        <v>561.4</v>
      </c>
      <c r="BT39" s="9">
        <v>1712.4</v>
      </c>
      <c r="BU39" s="9">
        <v>157.77600000000001</v>
      </c>
      <c r="BV39" s="73" t="s">
        <v>57</v>
      </c>
      <c r="BX39" s="89"/>
    </row>
    <row r="40" spans="2:79" s="2" customFormat="1" ht="14.25" customHeight="1">
      <c r="B40" s="70" t="s">
        <v>3</v>
      </c>
      <c r="C40" s="10">
        <v>734.5</v>
      </c>
      <c r="D40" s="10">
        <v>740.9</v>
      </c>
      <c r="E40" s="10">
        <v>723.4</v>
      </c>
      <c r="F40" s="10">
        <v>686</v>
      </c>
      <c r="G40" s="10">
        <v>2884.8</v>
      </c>
      <c r="H40" s="10">
        <v>721.9</v>
      </c>
      <c r="I40" s="10">
        <v>768</v>
      </c>
      <c r="J40" s="10">
        <v>701</v>
      </c>
      <c r="K40" s="10">
        <v>732.2</v>
      </c>
      <c r="L40" s="10">
        <v>2923.1000000000004</v>
      </c>
      <c r="M40" s="10">
        <v>789.8</v>
      </c>
      <c r="N40" s="10">
        <v>806.8</v>
      </c>
      <c r="O40" s="10">
        <v>845.7</v>
      </c>
      <c r="P40" s="10">
        <v>910.3</v>
      </c>
      <c r="Q40" s="10">
        <v>3352.6</v>
      </c>
      <c r="R40" s="10">
        <v>895.8</v>
      </c>
      <c r="S40" s="10">
        <v>933.8</v>
      </c>
      <c r="T40" s="10">
        <v>856.8</v>
      </c>
      <c r="U40" s="10">
        <v>849</v>
      </c>
      <c r="V40" s="10">
        <v>3535.4</v>
      </c>
      <c r="W40" s="10">
        <v>793.4</v>
      </c>
      <c r="X40" s="10">
        <v>843.5</v>
      </c>
      <c r="Y40" s="10">
        <v>844.2</v>
      </c>
      <c r="Z40" s="10">
        <v>823.3</v>
      </c>
      <c r="AA40" s="10">
        <v>3304.4</v>
      </c>
      <c r="AB40" s="10">
        <v>856.2</v>
      </c>
      <c r="AC40" s="10">
        <v>903.8</v>
      </c>
      <c r="AD40" s="10">
        <v>874.5</v>
      </c>
      <c r="AE40" s="10">
        <v>865.9</v>
      </c>
      <c r="AF40" s="10">
        <v>3500.4</v>
      </c>
      <c r="AG40" s="10">
        <v>857.8</v>
      </c>
      <c r="AH40" s="10">
        <v>917.6</v>
      </c>
      <c r="AI40" s="10">
        <v>868.2</v>
      </c>
      <c r="AJ40" s="10">
        <v>890.9</v>
      </c>
      <c r="AK40" s="10">
        <v>3534.5</v>
      </c>
      <c r="AL40" s="46">
        <v>877.8</v>
      </c>
      <c r="AM40" s="10">
        <v>868.1</v>
      </c>
      <c r="AN40" s="10">
        <v>895.4</v>
      </c>
      <c r="AO40" s="10">
        <v>908.3</v>
      </c>
      <c r="AP40" s="10">
        <v>3549.5999999999995</v>
      </c>
      <c r="AQ40" s="10">
        <v>890.5</v>
      </c>
      <c r="AR40" s="10">
        <v>906</v>
      </c>
      <c r="AS40" s="10">
        <v>935.5</v>
      </c>
      <c r="AT40" s="10">
        <v>952.9</v>
      </c>
      <c r="AU40" s="10">
        <v>3684.9</v>
      </c>
      <c r="AV40" s="10">
        <v>895.7</v>
      </c>
      <c r="AW40" s="10">
        <v>816</v>
      </c>
      <c r="AX40" s="10">
        <v>858.6</v>
      </c>
      <c r="AY40" s="10">
        <v>926.9</v>
      </c>
      <c r="AZ40" s="10">
        <v>3497.2</v>
      </c>
      <c r="BA40" s="10">
        <v>935.9</v>
      </c>
      <c r="BB40" s="10">
        <v>960</v>
      </c>
      <c r="BC40" s="46">
        <v>991.4</v>
      </c>
      <c r="BD40" s="10">
        <v>1061.7</v>
      </c>
      <c r="BE40" s="46">
        <v>3949</v>
      </c>
      <c r="BF40" s="10">
        <v>1097.1999999999998</v>
      </c>
      <c r="BG40" s="10">
        <v>1130.4000000000001</v>
      </c>
      <c r="BH40" s="10">
        <v>1132.2</v>
      </c>
      <c r="BI40" s="10">
        <v>1145.3999999999999</v>
      </c>
      <c r="BJ40" s="46">
        <v>4505.2</v>
      </c>
      <c r="BK40" s="10">
        <v>1104.3</v>
      </c>
      <c r="BL40" s="10">
        <v>1092.4000000000001</v>
      </c>
      <c r="BM40" s="10">
        <v>1132.0999999999999</v>
      </c>
      <c r="BN40" s="10">
        <v>297.5</v>
      </c>
      <c r="BO40" s="10">
        <v>3626.3</v>
      </c>
      <c r="BP40" s="10">
        <v>337.7</v>
      </c>
      <c r="BQ40" s="10">
        <v>439.9</v>
      </c>
      <c r="BR40" s="10">
        <v>501.6</v>
      </c>
      <c r="BS40" s="10">
        <v>582.20000000000005</v>
      </c>
      <c r="BT40" s="10">
        <v>1861.3999999999999</v>
      </c>
      <c r="BU40" s="10">
        <v>185.5</v>
      </c>
      <c r="BV40" s="71" t="s">
        <v>58</v>
      </c>
      <c r="BX40" s="89"/>
    </row>
    <row r="41" spans="2:79" s="2" customFormat="1" ht="14.25" customHeight="1">
      <c r="B41" s="87" t="s">
        <v>4</v>
      </c>
      <c r="C41" s="24">
        <v>-56</v>
      </c>
      <c r="D41" s="24">
        <v>-10.600000000000023</v>
      </c>
      <c r="E41" s="24">
        <v>67.700000000000159</v>
      </c>
      <c r="F41" s="24">
        <v>-3</v>
      </c>
      <c r="G41" s="24">
        <v>-1.9000000000005457</v>
      </c>
      <c r="H41" s="24">
        <v>112.39999999999998</v>
      </c>
      <c r="I41" s="24">
        <v>82</v>
      </c>
      <c r="J41" s="24">
        <v>146.89999999999986</v>
      </c>
      <c r="K41" s="24">
        <v>93.899999999999864</v>
      </c>
      <c r="L41" s="24">
        <v>435.19999999999982</v>
      </c>
      <c r="M41" s="24">
        <v>141</v>
      </c>
      <c r="N41" s="24">
        <v>45.899999999999977</v>
      </c>
      <c r="O41" s="24">
        <v>74.699999999999932</v>
      </c>
      <c r="P41" s="24">
        <v>-1.2999999999999545</v>
      </c>
      <c r="Q41" s="24">
        <v>260.30000000000018</v>
      </c>
      <c r="R41" s="24">
        <v>21.5</v>
      </c>
      <c r="S41" s="24">
        <v>-22.299999999999955</v>
      </c>
      <c r="T41" s="24">
        <v>0.90000000000009095</v>
      </c>
      <c r="U41" s="24">
        <v>27.700000000000045</v>
      </c>
      <c r="V41" s="24">
        <v>27.799999999999727</v>
      </c>
      <c r="W41" s="24">
        <v>61</v>
      </c>
      <c r="X41" s="24">
        <v>108.79999999999984</v>
      </c>
      <c r="Y41" s="24">
        <v>36.799999999999955</v>
      </c>
      <c r="Z41" s="24">
        <v>135.5</v>
      </c>
      <c r="AA41" s="24">
        <v>342.099999999999</v>
      </c>
      <c r="AB41" s="24">
        <v>137.59999999999968</v>
      </c>
      <c r="AC41" s="24">
        <v>72.200000000000045</v>
      </c>
      <c r="AD41" s="24">
        <v>97.099999999999909</v>
      </c>
      <c r="AE41" s="24">
        <v>104.99999999999989</v>
      </c>
      <c r="AF41" s="24">
        <v>411.90000000000009</v>
      </c>
      <c r="AG41" s="24">
        <v>113.89999999999998</v>
      </c>
      <c r="AH41" s="24">
        <v>64.599999999999909</v>
      </c>
      <c r="AI41" s="24">
        <v>69.000000000000114</v>
      </c>
      <c r="AJ41" s="24">
        <v>97.300000000000068</v>
      </c>
      <c r="AK41" s="24">
        <v>344.79999999999927</v>
      </c>
      <c r="AL41" s="47">
        <v>38.100000000000023</v>
      </c>
      <c r="AM41" s="24">
        <v>36.700000000000045</v>
      </c>
      <c r="AN41" s="24">
        <v>16.000000000000114</v>
      </c>
      <c r="AO41" s="24">
        <v>18.799999999999955</v>
      </c>
      <c r="AP41" s="24">
        <v>109.60000000000036</v>
      </c>
      <c r="AQ41" s="24">
        <v>27.400000000000091</v>
      </c>
      <c r="AR41" s="24">
        <v>6.0999999999999091</v>
      </c>
      <c r="AS41" s="24">
        <v>26.700000000000045</v>
      </c>
      <c r="AT41" s="24">
        <v>7.3000000000000682</v>
      </c>
      <c r="AU41" s="24">
        <v>67.500000000000455</v>
      </c>
      <c r="AV41" s="24">
        <v>-25.600000000000136</v>
      </c>
      <c r="AW41" s="24">
        <v>-29.599999999999909</v>
      </c>
      <c r="AX41" s="24">
        <v>-49.800000000000068</v>
      </c>
      <c r="AY41" s="24">
        <v>-63.100000000000023</v>
      </c>
      <c r="AZ41" s="24">
        <v>-168.09999999999945</v>
      </c>
      <c r="BA41" s="24">
        <v>-51.699999999999932</v>
      </c>
      <c r="BB41" s="24">
        <v>-45.899999999999977</v>
      </c>
      <c r="BC41" s="47">
        <v>-58.299999999999955</v>
      </c>
      <c r="BD41" s="24">
        <v>-16.299999999999955</v>
      </c>
      <c r="BE41" s="47">
        <v>-172.19999999999982</v>
      </c>
      <c r="BF41" s="24">
        <v>-18.200000000000045</v>
      </c>
      <c r="BG41" s="24">
        <v>-68.599999999999909</v>
      </c>
      <c r="BH41" s="24">
        <v>-27.100000000000136</v>
      </c>
      <c r="BI41" s="24">
        <v>-61.299999999999955</v>
      </c>
      <c r="BJ41" s="47">
        <v>-175.19999999999982</v>
      </c>
      <c r="BK41" s="24">
        <v>13.200000000000045</v>
      </c>
      <c r="BL41" s="24">
        <v>20.400000000000091</v>
      </c>
      <c r="BM41" s="24">
        <v>38.800000000000182</v>
      </c>
      <c r="BN41" s="24">
        <v>-48.599999999999966</v>
      </c>
      <c r="BO41" s="24">
        <v>23.8</v>
      </c>
      <c r="BP41" s="24">
        <v>-46.5</v>
      </c>
      <c r="BQ41" s="24">
        <v>-41.799999999999955</v>
      </c>
      <c r="BR41" s="24">
        <v>-39.9</v>
      </c>
      <c r="BS41" s="24">
        <v>-20.800000000000068</v>
      </c>
      <c r="BT41" s="24">
        <v>-149.00000000000003</v>
      </c>
      <c r="BU41" s="24">
        <v>-27.72399999999999</v>
      </c>
      <c r="BV41" s="88" t="s">
        <v>59</v>
      </c>
      <c r="BX41" s="89"/>
    </row>
    <row r="42" spans="2:79">
      <c r="B42" s="4"/>
      <c r="R42" s="11"/>
      <c r="S42" s="11"/>
      <c r="T42" s="11"/>
      <c r="U42" s="11"/>
      <c r="V42" s="11"/>
      <c r="W42" s="11"/>
      <c r="X42" s="11"/>
      <c r="Y42" s="11"/>
      <c r="Z42" s="12"/>
      <c r="AA42" s="12"/>
    </row>
    <row r="43" spans="2:79" ht="21">
      <c r="B43" s="2" t="s">
        <v>84</v>
      </c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96"/>
      <c r="BV43" s="29" t="s">
        <v>85</v>
      </c>
    </row>
    <row r="44" spans="2:79" s="21" customFormat="1" ht="21" customHeight="1">
      <c r="B44" s="113" t="s">
        <v>90</v>
      </c>
      <c r="C44" s="113"/>
      <c r="D44" s="113"/>
      <c r="E44" s="113"/>
      <c r="F44" s="113"/>
      <c r="G44" s="113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98"/>
      <c r="BV44" s="55" t="s">
        <v>91</v>
      </c>
    </row>
    <row r="45" spans="2:79" s="21" customFormat="1" ht="21" customHeight="1">
      <c r="B45" s="115" t="s">
        <v>83</v>
      </c>
      <c r="C45" s="115"/>
      <c r="D45" s="115"/>
      <c r="E45" s="115"/>
      <c r="F45" s="115"/>
      <c r="G45" s="11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98"/>
      <c r="BV45" s="28" t="s">
        <v>82</v>
      </c>
    </row>
    <row r="46" spans="2:79" s="21" customFormat="1" ht="21">
      <c r="B46" s="54" t="s">
        <v>86</v>
      </c>
      <c r="C46" s="54"/>
      <c r="D46" s="54"/>
      <c r="E46" s="54"/>
      <c r="F46" s="54"/>
      <c r="G46" s="5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98"/>
      <c r="BV46" s="55" t="s">
        <v>87</v>
      </c>
    </row>
    <row r="47" spans="2:79" s="21" customFormat="1" ht="21">
      <c r="B47" s="54" t="s">
        <v>88</v>
      </c>
      <c r="C47" s="54"/>
      <c r="D47" s="54"/>
      <c r="E47" s="54"/>
      <c r="F47" s="54"/>
      <c r="G47" s="5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98"/>
      <c r="BV47" s="55" t="s">
        <v>89</v>
      </c>
    </row>
    <row r="48" spans="2:79" ht="21">
      <c r="B48" s="114" t="s">
        <v>92</v>
      </c>
      <c r="C48" s="114"/>
      <c r="D48" s="114"/>
      <c r="E48" s="114"/>
      <c r="F48" s="114"/>
      <c r="G48" s="114"/>
      <c r="H48" s="114"/>
      <c r="I48" s="114"/>
      <c r="J48" s="114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93"/>
      <c r="BV48" s="48" t="s">
        <v>93</v>
      </c>
    </row>
    <row r="49" spans="2:74" ht="21">
      <c r="B49" s="54"/>
      <c r="C49" s="54"/>
      <c r="D49" s="54"/>
      <c r="E49" s="54"/>
      <c r="F49" s="54"/>
      <c r="G49" s="54"/>
      <c r="H49" s="54"/>
      <c r="I49" s="54"/>
      <c r="J49" s="54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93"/>
      <c r="BV49" s="50"/>
    </row>
    <row r="50" spans="2:74" ht="21">
      <c r="B50" s="51" t="s">
        <v>109</v>
      </c>
      <c r="C50" s="51"/>
      <c r="D50" s="51"/>
      <c r="E50" s="51"/>
      <c r="F50" s="51"/>
      <c r="G50" s="5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97"/>
      <c r="BV50" s="52" t="s">
        <v>110</v>
      </c>
    </row>
    <row r="51" spans="2:74">
      <c r="B51" s="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94"/>
    </row>
    <row r="52" spans="2:74">
      <c r="B52" s="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94"/>
    </row>
    <row r="53" spans="2:74">
      <c r="B53" s="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42"/>
      <c r="BN53" s="13"/>
      <c r="BO53" s="13"/>
      <c r="BP53" s="13"/>
      <c r="BQ53" s="13"/>
      <c r="BR53" s="13"/>
      <c r="BS53" s="13"/>
      <c r="BT53" s="13"/>
      <c r="BU53" s="94"/>
    </row>
    <row r="54" spans="2:74">
      <c r="B54" s="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42"/>
      <c r="BN54" s="13"/>
      <c r="BO54" s="13"/>
      <c r="BP54" s="13"/>
      <c r="BQ54" s="13"/>
      <c r="BR54" s="13"/>
      <c r="BS54" s="13"/>
      <c r="BT54" s="13"/>
      <c r="BU54" s="94"/>
    </row>
    <row r="55" spans="2:74">
      <c r="B55" s="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42"/>
      <c r="BN55" s="13"/>
      <c r="BO55" s="13"/>
      <c r="BP55" s="13"/>
      <c r="BQ55" s="13"/>
      <c r="BR55" s="13"/>
      <c r="BS55" s="13"/>
      <c r="BT55" s="13"/>
      <c r="BU55" s="94"/>
    </row>
    <row r="56" spans="2:74">
      <c r="B56" s="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42"/>
      <c r="BN56" s="13"/>
      <c r="BO56" s="13"/>
      <c r="BP56" s="13"/>
      <c r="BQ56" s="13"/>
      <c r="BR56" s="13"/>
      <c r="BS56" s="13"/>
      <c r="BT56" s="13"/>
      <c r="BU56" s="94"/>
    </row>
    <row r="57" spans="2:74">
      <c r="B57" s="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94"/>
    </row>
    <row r="60" spans="2:74">
      <c r="G60" s="11"/>
      <c r="L60" s="11"/>
      <c r="Q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95"/>
    </row>
    <row r="61" spans="2:74">
      <c r="G61" s="11"/>
      <c r="L61" s="11"/>
      <c r="Q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95"/>
    </row>
    <row r="62" spans="2:74">
      <c r="G62" s="11"/>
      <c r="L62" s="11"/>
      <c r="Q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95"/>
    </row>
    <row r="63" spans="2:74">
      <c r="G63" s="11"/>
      <c r="L63" s="11"/>
      <c r="Q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95"/>
    </row>
    <row r="64" spans="2:74">
      <c r="G64" s="11"/>
      <c r="L64" s="11"/>
      <c r="Q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95"/>
    </row>
    <row r="65" spans="7:73">
      <c r="G65" s="11"/>
      <c r="L65" s="11"/>
      <c r="Q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95"/>
    </row>
    <row r="66" spans="7:73">
      <c r="G66" s="11"/>
      <c r="L66" s="11"/>
      <c r="Q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95"/>
    </row>
    <row r="67" spans="7:73">
      <c r="G67" s="11"/>
      <c r="L67" s="11"/>
      <c r="Q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95"/>
    </row>
    <row r="68" spans="7:73">
      <c r="G68" s="11"/>
      <c r="L68" s="11"/>
      <c r="Q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95"/>
    </row>
    <row r="69" spans="7:73">
      <c r="G69" s="11"/>
      <c r="L69" s="11"/>
      <c r="Q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95"/>
    </row>
    <row r="70" spans="7:73">
      <c r="G70" s="11"/>
      <c r="L70" s="11"/>
      <c r="Q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95"/>
    </row>
    <row r="71" spans="7:73">
      <c r="G71" s="11"/>
      <c r="L71" s="11"/>
      <c r="Q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95"/>
    </row>
    <row r="72" spans="7:73">
      <c r="G72" s="11"/>
      <c r="L72" s="11"/>
      <c r="Q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95"/>
    </row>
    <row r="73" spans="7:73">
      <c r="G73" s="11"/>
      <c r="L73" s="11"/>
      <c r="Q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95"/>
    </row>
    <row r="74" spans="7:73">
      <c r="G74" s="11"/>
      <c r="L74" s="11"/>
      <c r="Q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95"/>
    </row>
    <row r="75" spans="7:73">
      <c r="G75" s="11"/>
      <c r="L75" s="11"/>
      <c r="Q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95"/>
    </row>
    <row r="76" spans="7:73">
      <c r="G76" s="11"/>
      <c r="L76" s="11"/>
      <c r="Q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95"/>
    </row>
    <row r="77" spans="7:73">
      <c r="G77" s="11"/>
      <c r="L77" s="11"/>
      <c r="Q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95"/>
    </row>
    <row r="78" spans="7:73">
      <c r="G78" s="11"/>
      <c r="L78" s="11"/>
      <c r="Q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95"/>
    </row>
    <row r="79" spans="7:73">
      <c r="G79" s="11"/>
      <c r="L79" s="11"/>
      <c r="Q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95"/>
    </row>
    <row r="80" spans="7:73">
      <c r="G80" s="11"/>
      <c r="L80" s="11"/>
      <c r="Q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95"/>
    </row>
    <row r="81" spans="7:73">
      <c r="G81" s="11"/>
      <c r="L81" s="11"/>
      <c r="Q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95"/>
    </row>
    <row r="82" spans="7:73">
      <c r="G82" s="11"/>
      <c r="L82" s="11"/>
      <c r="Q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95"/>
    </row>
    <row r="83" spans="7:73">
      <c r="G83" s="11"/>
      <c r="L83" s="11"/>
      <c r="Q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95"/>
    </row>
    <row r="84" spans="7:73">
      <c r="G84" s="11"/>
      <c r="L84" s="11"/>
      <c r="Q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95"/>
    </row>
    <row r="85" spans="7:73">
      <c r="G85" s="11"/>
      <c r="L85" s="11"/>
      <c r="Q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95"/>
    </row>
    <row r="89" spans="7:73">
      <c r="G89" s="11"/>
      <c r="L89" s="11"/>
      <c r="Q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95"/>
    </row>
    <row r="90" spans="7:73">
      <c r="G90" s="11"/>
      <c r="L90" s="11"/>
      <c r="Q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95"/>
    </row>
    <row r="91" spans="7:73">
      <c r="G91" s="11"/>
      <c r="L91" s="11"/>
      <c r="Q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95"/>
    </row>
    <row r="92" spans="7:73">
      <c r="G92" s="11"/>
      <c r="L92" s="11"/>
      <c r="Q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95"/>
    </row>
    <row r="93" spans="7:73">
      <c r="G93" s="11"/>
      <c r="L93" s="11"/>
      <c r="Q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95"/>
    </row>
    <row r="94" spans="7:73">
      <c r="G94" s="11"/>
      <c r="L94" s="11"/>
      <c r="Q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95"/>
    </row>
    <row r="95" spans="7:73">
      <c r="G95" s="11"/>
      <c r="L95" s="11"/>
      <c r="Q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95"/>
    </row>
    <row r="96" spans="7:73">
      <c r="G96" s="11"/>
      <c r="L96" s="11"/>
      <c r="Q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95"/>
    </row>
    <row r="97" spans="7:73">
      <c r="G97" s="11"/>
      <c r="L97" s="11"/>
      <c r="Q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95"/>
    </row>
    <row r="98" spans="7:73">
      <c r="G98" s="11"/>
      <c r="L98" s="11"/>
      <c r="Q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95"/>
    </row>
    <row r="99" spans="7:73">
      <c r="G99" s="11"/>
      <c r="L99" s="11"/>
      <c r="Q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95"/>
    </row>
    <row r="100" spans="7:73">
      <c r="G100" s="11"/>
      <c r="L100" s="11"/>
      <c r="Q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95"/>
    </row>
    <row r="101" spans="7:73">
      <c r="G101" s="11"/>
      <c r="L101" s="11"/>
      <c r="Q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95"/>
    </row>
    <row r="102" spans="7:73">
      <c r="G102" s="11"/>
      <c r="L102" s="11"/>
      <c r="Q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95"/>
    </row>
    <row r="103" spans="7:73">
      <c r="G103" s="11"/>
      <c r="L103" s="11"/>
      <c r="Q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95"/>
    </row>
    <row r="104" spans="7:73">
      <c r="G104" s="11"/>
      <c r="L104" s="11"/>
      <c r="Q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95"/>
    </row>
    <row r="105" spans="7:73">
      <c r="G105" s="11"/>
      <c r="L105" s="11"/>
      <c r="Q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95"/>
    </row>
    <row r="106" spans="7:73">
      <c r="G106" s="11"/>
      <c r="L106" s="11"/>
      <c r="Q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95"/>
    </row>
    <row r="107" spans="7:73">
      <c r="G107" s="11"/>
      <c r="L107" s="11"/>
      <c r="Q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95"/>
    </row>
    <row r="108" spans="7:73">
      <c r="G108" s="11"/>
      <c r="L108" s="11"/>
      <c r="Q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95"/>
    </row>
    <row r="109" spans="7:73">
      <c r="G109" s="11"/>
      <c r="L109" s="11"/>
      <c r="Q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95"/>
    </row>
    <row r="110" spans="7:73">
      <c r="G110" s="11"/>
      <c r="L110" s="11"/>
      <c r="Q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95"/>
    </row>
    <row r="111" spans="7:73">
      <c r="G111" s="11"/>
      <c r="L111" s="11"/>
      <c r="Q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95"/>
    </row>
    <row r="112" spans="7:73">
      <c r="G112" s="11"/>
      <c r="L112" s="11"/>
      <c r="Q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95"/>
    </row>
    <row r="113" spans="7:73">
      <c r="G113" s="11"/>
      <c r="L113" s="11"/>
      <c r="Q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95"/>
    </row>
    <row r="114" spans="7:73">
      <c r="G114" s="11"/>
      <c r="L114" s="11"/>
      <c r="Q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95"/>
    </row>
    <row r="115" spans="7:73">
      <c r="G115" s="11"/>
      <c r="L115" s="11"/>
      <c r="Q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95"/>
    </row>
    <row r="116" spans="7:73">
      <c r="G116" s="11"/>
      <c r="L116" s="11"/>
      <c r="Q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95"/>
    </row>
    <row r="118" spans="7:73">
      <c r="G118" s="11"/>
      <c r="L118" s="11"/>
      <c r="Q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95"/>
    </row>
    <row r="119" spans="7:73">
      <c r="G119" s="11"/>
      <c r="L119" s="11"/>
      <c r="Q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95"/>
    </row>
    <row r="120" spans="7:73">
      <c r="G120" s="11"/>
      <c r="L120" s="11"/>
      <c r="Q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95"/>
    </row>
    <row r="121" spans="7:73">
      <c r="G121" s="11"/>
      <c r="L121" s="11"/>
      <c r="Q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95"/>
    </row>
    <row r="122" spans="7:73">
      <c r="G122" s="11"/>
      <c r="L122" s="11"/>
      <c r="Q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95"/>
    </row>
    <row r="123" spans="7:73">
      <c r="G123" s="11"/>
      <c r="L123" s="11"/>
      <c r="Q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95"/>
    </row>
    <row r="124" spans="7:73">
      <c r="G124" s="11"/>
      <c r="L124" s="11"/>
      <c r="Q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95"/>
    </row>
    <row r="125" spans="7:73">
      <c r="G125" s="11"/>
      <c r="L125" s="11"/>
      <c r="Q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95"/>
    </row>
    <row r="126" spans="7:73">
      <c r="G126" s="11"/>
      <c r="L126" s="11"/>
      <c r="Q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95"/>
    </row>
    <row r="127" spans="7:73">
      <c r="G127" s="11"/>
      <c r="L127" s="11"/>
      <c r="Q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95"/>
    </row>
    <row r="128" spans="7:73">
      <c r="G128" s="11"/>
      <c r="L128" s="11"/>
      <c r="Q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95"/>
    </row>
    <row r="129" spans="7:73">
      <c r="G129" s="11"/>
      <c r="L129" s="11"/>
      <c r="Q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95"/>
    </row>
    <row r="130" spans="7:73">
      <c r="G130" s="11"/>
      <c r="L130" s="11"/>
      <c r="Q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95"/>
    </row>
    <row r="131" spans="7:73">
      <c r="G131" s="11"/>
      <c r="L131" s="11"/>
      <c r="Q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95"/>
    </row>
    <row r="132" spans="7:73">
      <c r="G132" s="11"/>
      <c r="L132" s="11"/>
      <c r="Q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95"/>
    </row>
    <row r="133" spans="7:73">
      <c r="G133" s="11"/>
      <c r="L133" s="11"/>
      <c r="Q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95"/>
    </row>
    <row r="134" spans="7:73">
      <c r="G134" s="11"/>
      <c r="L134" s="11"/>
      <c r="Q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95"/>
    </row>
    <row r="135" spans="7:73">
      <c r="G135" s="11"/>
      <c r="L135" s="11"/>
      <c r="Q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95"/>
    </row>
    <row r="136" spans="7:73">
      <c r="G136" s="11"/>
      <c r="L136" s="11"/>
      <c r="Q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95"/>
    </row>
    <row r="137" spans="7:73">
      <c r="G137" s="11"/>
      <c r="L137" s="11"/>
      <c r="Q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95"/>
    </row>
    <row r="138" spans="7:73">
      <c r="G138" s="11"/>
      <c r="L138" s="11"/>
      <c r="Q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95"/>
    </row>
    <row r="139" spans="7:73">
      <c r="G139" s="11"/>
      <c r="L139" s="11"/>
      <c r="Q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95"/>
    </row>
    <row r="140" spans="7:73">
      <c r="G140" s="11"/>
      <c r="L140" s="11"/>
      <c r="Q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95"/>
    </row>
    <row r="141" spans="7:73">
      <c r="G141" s="11"/>
      <c r="L141" s="11"/>
      <c r="Q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95"/>
    </row>
    <row r="142" spans="7:73">
      <c r="G142" s="11"/>
      <c r="L142" s="11"/>
      <c r="Q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95"/>
    </row>
    <row r="143" spans="7:73">
      <c r="G143" s="11"/>
      <c r="L143" s="11"/>
      <c r="Q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95"/>
    </row>
    <row r="145" spans="3:73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95"/>
    </row>
    <row r="146" spans="3:73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95"/>
    </row>
    <row r="147" spans="3:73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95"/>
    </row>
    <row r="148" spans="3:73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95"/>
    </row>
    <row r="149" spans="3:73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95"/>
    </row>
    <row r="150" spans="3:73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95"/>
    </row>
    <row r="151" spans="3:73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95"/>
    </row>
    <row r="152" spans="3:73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95"/>
    </row>
    <row r="153" spans="3:73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95"/>
    </row>
    <row r="154" spans="3:73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95"/>
    </row>
    <row r="155" spans="3:73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95"/>
    </row>
    <row r="156" spans="3:73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95"/>
    </row>
    <row r="157" spans="3:73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95"/>
    </row>
    <row r="158" spans="3:73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95"/>
    </row>
    <row r="159" spans="3:73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95"/>
    </row>
    <row r="160" spans="3:73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95"/>
    </row>
    <row r="161" spans="3:73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95"/>
    </row>
    <row r="162" spans="3:73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95"/>
    </row>
    <row r="163" spans="3:73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95"/>
    </row>
    <row r="164" spans="3:73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95"/>
    </row>
    <row r="165" spans="3:73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95"/>
    </row>
    <row r="166" spans="3:73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95"/>
    </row>
    <row r="167" spans="3:73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95"/>
    </row>
    <row r="168" spans="3:73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95"/>
    </row>
    <row r="169" spans="3:73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95"/>
    </row>
    <row r="170" spans="3:73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95"/>
    </row>
    <row r="171" spans="3:73">
      <c r="G171" s="11"/>
      <c r="L171" s="11"/>
    </row>
    <row r="172" spans="3:73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3:73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3:73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3:73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3:73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3:18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3:18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3:18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3:18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3:18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3:18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3:18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3:18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3:18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3:18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3:18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3:18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3:18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3:18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3:18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3:18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3:18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3:18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3:18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3:18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3:18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3:18">
      <c r="G198" s="11"/>
    </row>
    <row r="199" spans="3:18">
      <c r="G199" s="11"/>
      <c r="L199" s="11"/>
    </row>
    <row r="200" spans="3:18">
      <c r="G200" s="11"/>
      <c r="L200" s="11"/>
    </row>
    <row r="201" spans="3:18">
      <c r="G201" s="11"/>
      <c r="L201" s="11"/>
    </row>
    <row r="202" spans="3:18">
      <c r="G202" s="11"/>
      <c r="L202" s="11"/>
    </row>
    <row r="203" spans="3:18">
      <c r="G203" s="11"/>
      <c r="L203" s="11"/>
    </row>
    <row r="204" spans="3:18">
      <c r="G204" s="11"/>
      <c r="L204" s="11"/>
    </row>
    <row r="205" spans="3:18">
      <c r="G205" s="11"/>
      <c r="L205" s="11"/>
    </row>
    <row r="206" spans="3:18">
      <c r="G206" s="11"/>
      <c r="L206" s="11"/>
    </row>
    <row r="207" spans="3:18">
      <c r="G207" s="11"/>
      <c r="L207" s="11"/>
    </row>
    <row r="208" spans="3:18">
      <c r="G208" s="11"/>
      <c r="L208" s="11"/>
    </row>
    <row r="209" spans="7:12">
      <c r="G209" s="11"/>
      <c r="L209" s="11"/>
    </row>
    <row r="210" spans="7:12">
      <c r="G210" s="11"/>
      <c r="L210" s="11"/>
    </row>
    <row r="211" spans="7:12">
      <c r="G211" s="11"/>
      <c r="L211" s="11"/>
    </row>
    <row r="212" spans="7:12">
      <c r="G212" s="11"/>
      <c r="L212" s="11"/>
    </row>
    <row r="213" spans="7:12">
      <c r="G213" s="11"/>
      <c r="L213" s="11"/>
    </row>
    <row r="214" spans="7:12">
      <c r="G214" s="11"/>
      <c r="L214" s="11"/>
    </row>
    <row r="215" spans="7:12">
      <c r="G215" s="11"/>
      <c r="L215" s="11"/>
    </row>
    <row r="216" spans="7:12">
      <c r="G216" s="11"/>
      <c r="L216" s="11"/>
    </row>
    <row r="217" spans="7:12">
      <c r="G217" s="11"/>
      <c r="L217" s="11"/>
    </row>
    <row r="218" spans="7:12">
      <c r="G218" s="11"/>
      <c r="L218" s="11"/>
    </row>
    <row r="219" spans="7:12">
      <c r="G219" s="11"/>
      <c r="L219" s="11"/>
    </row>
    <row r="220" spans="7:12">
      <c r="G220" s="11"/>
      <c r="L220" s="11"/>
    </row>
    <row r="221" spans="7:12">
      <c r="G221" s="11"/>
      <c r="L221" s="11"/>
    </row>
    <row r="222" spans="7:12">
      <c r="G222" s="11"/>
      <c r="L222" s="11"/>
    </row>
    <row r="223" spans="7:12">
      <c r="G223" s="11"/>
      <c r="L223" s="11"/>
    </row>
    <row r="224" spans="7:12">
      <c r="G224" s="11"/>
      <c r="L224" s="11"/>
    </row>
    <row r="225" spans="3:73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95"/>
    </row>
    <row r="226" spans="3:73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95"/>
    </row>
    <row r="227" spans="3:73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95"/>
    </row>
    <row r="228" spans="3:73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95"/>
    </row>
    <row r="229" spans="3:73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95"/>
    </row>
    <row r="230" spans="3:73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95"/>
    </row>
    <row r="231" spans="3:73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95"/>
    </row>
    <row r="232" spans="3:73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95"/>
    </row>
    <row r="233" spans="3:73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95"/>
    </row>
    <row r="234" spans="3:73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95"/>
    </row>
    <row r="235" spans="3:73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95"/>
    </row>
    <row r="236" spans="3:73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95"/>
    </row>
    <row r="237" spans="3:73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95"/>
    </row>
    <row r="238" spans="3:73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95"/>
    </row>
    <row r="239" spans="3:73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3:73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3:22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3:22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3:22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3:22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3:22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3:22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3:22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3:22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3:22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3:22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</sheetData>
  <mergeCells count="75">
    <mergeCell ref="BO31:BO32"/>
    <mergeCell ref="BV31:BV32"/>
    <mergeCell ref="B44:G44"/>
    <mergeCell ref="B45:G45"/>
    <mergeCell ref="AZ31:AZ32"/>
    <mergeCell ref="BE31:BE32"/>
    <mergeCell ref="BT31:BT32"/>
    <mergeCell ref="B48:J48"/>
    <mergeCell ref="AF31:AF32"/>
    <mergeCell ref="AK31:AK32"/>
    <mergeCell ref="AP31:AP32"/>
    <mergeCell ref="AU31:AU32"/>
    <mergeCell ref="C30:Q30"/>
    <mergeCell ref="R30:AF30"/>
    <mergeCell ref="AG30:AU30"/>
    <mergeCell ref="AV30:BJ30"/>
    <mergeCell ref="B31:B32"/>
    <mergeCell ref="G31:G32"/>
    <mergeCell ref="L31:L32"/>
    <mergeCell ref="Q31:Q32"/>
    <mergeCell ref="V31:V32"/>
    <mergeCell ref="AA31:AA32"/>
    <mergeCell ref="BJ31:BJ32"/>
    <mergeCell ref="BO17:BO18"/>
    <mergeCell ref="BV17:BV18"/>
    <mergeCell ref="C29:Q29"/>
    <mergeCell ref="R29:AF29"/>
    <mergeCell ref="AG29:AU29"/>
    <mergeCell ref="AV29:BJ29"/>
    <mergeCell ref="AF17:AF18"/>
    <mergeCell ref="AK17:AK18"/>
    <mergeCell ref="AP17:AP18"/>
    <mergeCell ref="AU17:AU18"/>
    <mergeCell ref="AZ17:AZ18"/>
    <mergeCell ref="BE17:BE18"/>
    <mergeCell ref="BT17:BT18"/>
    <mergeCell ref="C16:Q16"/>
    <mergeCell ref="R16:AF16"/>
    <mergeCell ref="AG16:AU16"/>
    <mergeCell ref="AV16:BJ16"/>
    <mergeCell ref="B17:B18"/>
    <mergeCell ref="G17:G18"/>
    <mergeCell ref="L17:L18"/>
    <mergeCell ref="Q17:Q18"/>
    <mergeCell ref="V17:V18"/>
    <mergeCell ref="AA17:AA18"/>
    <mergeCell ref="BJ17:BJ18"/>
    <mergeCell ref="BJ3:BJ4"/>
    <mergeCell ref="BO3:BO4"/>
    <mergeCell ref="BV3:BV4"/>
    <mergeCell ref="C15:Q15"/>
    <mergeCell ref="R15:AF15"/>
    <mergeCell ref="AG15:AU15"/>
    <mergeCell ref="AV15:BJ15"/>
    <mergeCell ref="AF3:AF4"/>
    <mergeCell ref="AK3:AK4"/>
    <mergeCell ref="AP3:AP4"/>
    <mergeCell ref="AU3:AU4"/>
    <mergeCell ref="AZ3:AZ4"/>
    <mergeCell ref="BE3:BE4"/>
    <mergeCell ref="AA3:AA4"/>
    <mergeCell ref="BT3:BT4"/>
    <mergeCell ref="B3:B4"/>
    <mergeCell ref="G3:G4"/>
    <mergeCell ref="L3:L4"/>
    <mergeCell ref="Q3:Q4"/>
    <mergeCell ref="V3:V4"/>
    <mergeCell ref="C1:Q1"/>
    <mergeCell ref="R1:AF1"/>
    <mergeCell ref="AG1:AU1"/>
    <mergeCell ref="AV1:BJ1"/>
    <mergeCell ref="C2:Q2"/>
    <mergeCell ref="R2:AF2"/>
    <mergeCell ref="AG2:AU2"/>
    <mergeCell ref="AV2:B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CB39"/>
  <sheetViews>
    <sheetView topLeftCell="BH1" zoomScale="90" zoomScaleNormal="90" workbookViewId="0">
      <selection activeCell="BS22" sqref="BS22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72" width="13" style="1" customWidth="1"/>
    <col min="73" max="73" width="13" style="92" customWidth="1"/>
    <col min="74" max="74" width="48.85546875" style="1" customWidth="1"/>
    <col min="75" max="125" width="9.140625" style="1"/>
    <col min="126" max="126" width="10.5703125" style="1" customWidth="1"/>
    <col min="127" max="128" width="10.7109375" style="1" customWidth="1"/>
    <col min="129" max="16384" width="9.140625" style="1"/>
  </cols>
  <sheetData>
    <row r="1" spans="2:80" ht="22.5" customHeight="1">
      <c r="B1" s="15"/>
      <c r="C1" s="102" t="s">
        <v>107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 t="s">
        <v>107</v>
      </c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 t="s">
        <v>107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 t="s">
        <v>107</v>
      </c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90"/>
      <c r="BV1" s="17"/>
      <c r="BW1" s="17"/>
      <c r="BX1" s="17"/>
      <c r="BY1" s="17"/>
      <c r="BZ1" s="17"/>
      <c r="CA1" s="17"/>
      <c r="CB1" s="17"/>
    </row>
    <row r="2" spans="2:80" ht="22.5" customHeight="1">
      <c r="B2" s="22" t="s">
        <v>61</v>
      </c>
      <c r="C2" s="103" t="s">
        <v>108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 t="s">
        <v>108</v>
      </c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 t="s">
        <v>108</v>
      </c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 t="s">
        <v>108</v>
      </c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91"/>
      <c r="BV2" s="19" t="s">
        <v>72</v>
      </c>
      <c r="BW2" s="18"/>
      <c r="BX2" s="18"/>
      <c r="BY2" s="18"/>
      <c r="BZ2" s="18"/>
      <c r="CA2" s="18"/>
      <c r="CB2" s="18"/>
    </row>
    <row r="3" spans="2:80" ht="15" customHeight="1">
      <c r="B3" s="104" t="s">
        <v>7</v>
      </c>
      <c r="C3" s="56" t="s">
        <v>8</v>
      </c>
      <c r="D3" s="56" t="s">
        <v>9</v>
      </c>
      <c r="E3" s="56" t="s">
        <v>10</v>
      </c>
      <c r="F3" s="56" t="s">
        <v>11</v>
      </c>
      <c r="G3" s="106">
        <v>2011</v>
      </c>
      <c r="H3" s="56" t="s">
        <v>8</v>
      </c>
      <c r="I3" s="56" t="s">
        <v>9</v>
      </c>
      <c r="J3" s="56" t="s">
        <v>10</v>
      </c>
      <c r="K3" s="56" t="s">
        <v>11</v>
      </c>
      <c r="L3" s="106">
        <v>2012</v>
      </c>
      <c r="M3" s="56" t="s">
        <v>8</v>
      </c>
      <c r="N3" s="56" t="s">
        <v>9</v>
      </c>
      <c r="O3" s="56" t="s">
        <v>10</v>
      </c>
      <c r="P3" s="56" t="s">
        <v>11</v>
      </c>
      <c r="Q3" s="106">
        <v>2013</v>
      </c>
      <c r="R3" s="56" t="s">
        <v>8</v>
      </c>
      <c r="S3" s="56" t="s">
        <v>9</v>
      </c>
      <c r="T3" s="56" t="s">
        <v>10</v>
      </c>
      <c r="U3" s="56" t="s">
        <v>11</v>
      </c>
      <c r="V3" s="106">
        <v>2014</v>
      </c>
      <c r="W3" s="56" t="s">
        <v>8</v>
      </c>
      <c r="X3" s="56" t="s">
        <v>9</v>
      </c>
      <c r="Y3" s="56" t="s">
        <v>10</v>
      </c>
      <c r="Z3" s="56" t="s">
        <v>11</v>
      </c>
      <c r="AA3" s="106">
        <v>2015</v>
      </c>
      <c r="AB3" s="57" t="s">
        <v>8</v>
      </c>
      <c r="AC3" s="57" t="s">
        <v>9</v>
      </c>
      <c r="AD3" s="57" t="s">
        <v>10</v>
      </c>
      <c r="AE3" s="57" t="s">
        <v>11</v>
      </c>
      <c r="AF3" s="106">
        <v>2016</v>
      </c>
      <c r="AG3" s="57" t="s">
        <v>8</v>
      </c>
      <c r="AH3" s="57" t="s">
        <v>9</v>
      </c>
      <c r="AI3" s="57" t="s">
        <v>10</v>
      </c>
      <c r="AJ3" s="57" t="s">
        <v>11</v>
      </c>
      <c r="AK3" s="106">
        <v>2017</v>
      </c>
      <c r="AL3" s="57" t="s">
        <v>8</v>
      </c>
      <c r="AM3" s="57" t="s">
        <v>9</v>
      </c>
      <c r="AN3" s="57" t="s">
        <v>10</v>
      </c>
      <c r="AO3" s="57" t="s">
        <v>11</v>
      </c>
      <c r="AP3" s="106">
        <v>2018</v>
      </c>
      <c r="AQ3" s="57" t="s">
        <v>8</v>
      </c>
      <c r="AR3" s="57" t="s">
        <v>9</v>
      </c>
      <c r="AS3" s="57" t="s">
        <v>10</v>
      </c>
      <c r="AT3" s="57" t="s">
        <v>11</v>
      </c>
      <c r="AU3" s="106">
        <v>2019</v>
      </c>
      <c r="AV3" s="56" t="s">
        <v>8</v>
      </c>
      <c r="AW3" s="56" t="s">
        <v>9</v>
      </c>
      <c r="AX3" s="56" t="s">
        <v>94</v>
      </c>
      <c r="AY3" s="57" t="s">
        <v>11</v>
      </c>
      <c r="AZ3" s="106">
        <v>2020</v>
      </c>
      <c r="BA3" s="56" t="s">
        <v>8</v>
      </c>
      <c r="BB3" s="56" t="s">
        <v>9</v>
      </c>
      <c r="BC3" s="56" t="s">
        <v>94</v>
      </c>
      <c r="BD3" s="57" t="s">
        <v>11</v>
      </c>
      <c r="BE3" s="106">
        <v>2021</v>
      </c>
      <c r="BF3" s="57" t="s">
        <v>8</v>
      </c>
      <c r="BG3" s="57" t="s">
        <v>9</v>
      </c>
      <c r="BH3" s="57" t="s">
        <v>94</v>
      </c>
      <c r="BI3" s="57" t="s">
        <v>11</v>
      </c>
      <c r="BJ3" s="106">
        <v>2022</v>
      </c>
      <c r="BK3" s="57" t="str">
        <f>'[1]GDP by Production Side'!DN3</f>
        <v>الربع الأول</v>
      </c>
      <c r="BL3" s="57" t="str">
        <f>'[1]GDP by Production Side'!DO3</f>
        <v>الربع الثاني</v>
      </c>
      <c r="BM3" s="57" t="str">
        <f>'[1]GDP by Production Side'!DP3</f>
        <v xml:space="preserve">  الربع الثالث</v>
      </c>
      <c r="BN3" s="57" t="str">
        <f>'[1]GDP by Production Side'!DQ3</f>
        <v>الربع الرابع</v>
      </c>
      <c r="BO3" s="106">
        <f>'[1]GDP by Production Side'!DR3:DR4</f>
        <v>2023</v>
      </c>
      <c r="BP3" s="57" t="str">
        <f>'[1]GDP by Production Side'!DS3</f>
        <v>الربع الأول**</v>
      </c>
      <c r="BQ3" s="57" t="str">
        <f>'[1]GDP by Production Side'!DT3</f>
        <v>الربع الثاني**</v>
      </c>
      <c r="BR3" s="57" t="str">
        <f>'[1]GDP by Production Side'!DU3</f>
        <v>الربع الثالث**</v>
      </c>
      <c r="BS3" s="57" t="str">
        <f>'[1]GDP by Production Side'!DV3</f>
        <v>الربع الرابع**</v>
      </c>
      <c r="BT3" s="106">
        <f>'[1]GDP by Production Side'!DW3:DW4</f>
        <v>2024</v>
      </c>
      <c r="BU3" s="57" t="str">
        <f>'[1]GDP by Production Side'!DX3</f>
        <v xml:space="preserve">الربع الأول ** </v>
      </c>
      <c r="BV3" s="108" t="s">
        <v>71</v>
      </c>
    </row>
    <row r="4" spans="2:80" ht="15" customHeight="1">
      <c r="B4" s="105"/>
      <c r="C4" s="36" t="s">
        <v>12</v>
      </c>
      <c r="D4" s="36" t="s">
        <v>13</v>
      </c>
      <c r="E4" s="58" t="s">
        <v>14</v>
      </c>
      <c r="F4" s="36" t="s">
        <v>15</v>
      </c>
      <c r="G4" s="107"/>
      <c r="H4" s="36" t="s">
        <v>12</v>
      </c>
      <c r="I4" s="36" t="s">
        <v>13</v>
      </c>
      <c r="J4" s="58" t="s">
        <v>14</v>
      </c>
      <c r="K4" s="36" t="s">
        <v>15</v>
      </c>
      <c r="L4" s="107"/>
      <c r="M4" s="36" t="s">
        <v>12</v>
      </c>
      <c r="N4" s="36" t="s">
        <v>13</v>
      </c>
      <c r="O4" s="58" t="s">
        <v>14</v>
      </c>
      <c r="P4" s="36" t="s">
        <v>15</v>
      </c>
      <c r="Q4" s="107"/>
      <c r="R4" s="36" t="s">
        <v>12</v>
      </c>
      <c r="S4" s="36" t="s">
        <v>13</v>
      </c>
      <c r="T4" s="58" t="s">
        <v>14</v>
      </c>
      <c r="U4" s="36" t="s">
        <v>15</v>
      </c>
      <c r="V4" s="107"/>
      <c r="W4" s="36" t="s">
        <v>12</v>
      </c>
      <c r="X4" s="36" t="s">
        <v>13</v>
      </c>
      <c r="Y4" s="58" t="s">
        <v>14</v>
      </c>
      <c r="Z4" s="36" t="s">
        <v>15</v>
      </c>
      <c r="AA4" s="107"/>
      <c r="AB4" s="7" t="s">
        <v>12</v>
      </c>
      <c r="AC4" s="7" t="s">
        <v>13</v>
      </c>
      <c r="AD4" s="8" t="s">
        <v>14</v>
      </c>
      <c r="AE4" s="7" t="s">
        <v>15</v>
      </c>
      <c r="AF4" s="107"/>
      <c r="AG4" s="7" t="s">
        <v>12</v>
      </c>
      <c r="AH4" s="7" t="s">
        <v>13</v>
      </c>
      <c r="AI4" s="8" t="s">
        <v>14</v>
      </c>
      <c r="AJ4" s="7" t="s">
        <v>15</v>
      </c>
      <c r="AK4" s="107"/>
      <c r="AL4" s="7" t="s">
        <v>12</v>
      </c>
      <c r="AM4" s="7" t="s">
        <v>13</v>
      </c>
      <c r="AN4" s="8" t="s">
        <v>14</v>
      </c>
      <c r="AO4" s="7" t="s">
        <v>15</v>
      </c>
      <c r="AP4" s="107"/>
      <c r="AQ4" s="7" t="s">
        <v>12</v>
      </c>
      <c r="AR4" s="7" t="s">
        <v>13</v>
      </c>
      <c r="AS4" s="8" t="s">
        <v>14</v>
      </c>
      <c r="AT4" s="7" t="s">
        <v>15</v>
      </c>
      <c r="AU4" s="107"/>
      <c r="AV4" s="36" t="s">
        <v>12</v>
      </c>
      <c r="AW4" s="36" t="s">
        <v>13</v>
      </c>
      <c r="AX4" s="36" t="s">
        <v>14</v>
      </c>
      <c r="AY4" s="7" t="s">
        <v>15</v>
      </c>
      <c r="AZ4" s="107"/>
      <c r="BA4" s="36" t="s">
        <v>12</v>
      </c>
      <c r="BB4" s="36" t="s">
        <v>13</v>
      </c>
      <c r="BC4" s="36" t="s">
        <v>14</v>
      </c>
      <c r="BD4" s="7" t="s">
        <v>15</v>
      </c>
      <c r="BE4" s="107"/>
      <c r="BF4" s="7" t="s">
        <v>12</v>
      </c>
      <c r="BG4" s="7" t="s">
        <v>13</v>
      </c>
      <c r="BH4" s="7" t="s">
        <v>14</v>
      </c>
      <c r="BI4" s="7" t="s">
        <v>15</v>
      </c>
      <c r="BJ4" s="107"/>
      <c r="BK4" s="7" t="str">
        <f>'[1]GDP by Production Side'!DN4</f>
        <v>Q I</v>
      </c>
      <c r="BL4" s="7" t="str">
        <f>'[1]GDP by Production Side'!DO4</f>
        <v>Q II</v>
      </c>
      <c r="BM4" s="7" t="str">
        <f>'[1]GDP by Production Side'!DP4</f>
        <v>Q III</v>
      </c>
      <c r="BN4" s="7" t="str">
        <f>'[1]GDP by Production Side'!DQ4</f>
        <v>Q IV</v>
      </c>
      <c r="BO4" s="107"/>
      <c r="BP4" s="7" t="str">
        <f>'[1]GDP by Production Side'!DS4</f>
        <v>**Q I</v>
      </c>
      <c r="BQ4" s="7" t="str">
        <f>'[1]GDP by Production Side'!DT4</f>
        <v>**Q II</v>
      </c>
      <c r="BR4" s="7" t="str">
        <f>'[1]GDP by Production Side'!DU4</f>
        <v>**Q III</v>
      </c>
      <c r="BS4" s="7" t="str">
        <f>'[1]GDP by Production Side'!DV4</f>
        <v>**Q IV</v>
      </c>
      <c r="BT4" s="107"/>
      <c r="BU4" s="7" t="str">
        <f>'[1]GDP by Production Side'!DX4</f>
        <v>** Q I</v>
      </c>
      <c r="BV4" s="109"/>
    </row>
    <row r="5" spans="2:80" s="2" customFormat="1" ht="14.25" customHeight="1">
      <c r="B5" s="59" t="s">
        <v>73</v>
      </c>
      <c r="C5" s="4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5"/>
      <c r="BR5" s="45"/>
      <c r="BS5" s="45"/>
      <c r="BT5" s="43"/>
      <c r="BU5" s="43"/>
      <c r="BV5" s="60" t="s">
        <v>65</v>
      </c>
    </row>
    <row r="6" spans="2:80" s="2" customFormat="1" ht="14.25" customHeight="1">
      <c r="B6" s="61" t="s">
        <v>62</v>
      </c>
      <c r="C6" s="25">
        <v>737.1</v>
      </c>
      <c r="D6" s="10">
        <v>729.6</v>
      </c>
      <c r="E6" s="10">
        <v>723.5</v>
      </c>
      <c r="F6" s="10">
        <v>693.8</v>
      </c>
      <c r="G6" s="9">
        <v>2884</v>
      </c>
      <c r="H6" s="10">
        <v>774.2</v>
      </c>
      <c r="I6" s="10">
        <v>778.8</v>
      </c>
      <c r="J6" s="10">
        <v>738</v>
      </c>
      <c r="K6" s="10">
        <v>780.5</v>
      </c>
      <c r="L6" s="9">
        <v>3071.5</v>
      </c>
      <c r="M6" s="10">
        <v>758.4</v>
      </c>
      <c r="N6" s="10">
        <v>840.7</v>
      </c>
      <c r="O6" s="10">
        <v>847.9</v>
      </c>
      <c r="P6" s="10">
        <v>873.2</v>
      </c>
      <c r="Q6" s="9">
        <v>3320.2</v>
      </c>
      <c r="R6" s="10">
        <v>836.3</v>
      </c>
      <c r="S6" s="10">
        <v>868.4</v>
      </c>
      <c r="T6" s="10">
        <v>853.8</v>
      </c>
      <c r="U6" s="10">
        <v>799</v>
      </c>
      <c r="V6" s="9">
        <v>3357.5</v>
      </c>
      <c r="W6" s="10">
        <v>757</v>
      </c>
      <c r="X6" s="10">
        <v>833.8</v>
      </c>
      <c r="Y6" s="10">
        <v>834.9</v>
      </c>
      <c r="Z6" s="10">
        <v>852.2</v>
      </c>
      <c r="AA6" s="9">
        <v>3277.9</v>
      </c>
      <c r="AB6" s="10">
        <v>869.1</v>
      </c>
      <c r="AC6" s="10">
        <v>893.8</v>
      </c>
      <c r="AD6" s="10">
        <v>900.6</v>
      </c>
      <c r="AE6" s="10">
        <v>870.9</v>
      </c>
      <c r="AF6" s="9">
        <v>3534.4</v>
      </c>
      <c r="AG6" s="10">
        <v>862</v>
      </c>
      <c r="AH6" s="10">
        <v>914.3</v>
      </c>
      <c r="AI6" s="10">
        <v>927.4</v>
      </c>
      <c r="AJ6" s="10">
        <v>916.8</v>
      </c>
      <c r="AK6" s="9">
        <v>3620.5</v>
      </c>
      <c r="AL6" s="10">
        <v>895.8</v>
      </c>
      <c r="AM6" s="10">
        <v>875.6</v>
      </c>
      <c r="AN6" s="10">
        <v>892.3</v>
      </c>
      <c r="AO6" s="10">
        <v>898.6</v>
      </c>
      <c r="AP6" s="9">
        <v>3562.3</v>
      </c>
      <c r="AQ6" s="10">
        <v>899.5</v>
      </c>
      <c r="AR6" s="10">
        <v>900.7</v>
      </c>
      <c r="AS6" s="10">
        <v>918.1</v>
      </c>
      <c r="AT6" s="10">
        <v>938.4</v>
      </c>
      <c r="AU6" s="9">
        <v>3656.7</v>
      </c>
      <c r="AV6" s="10">
        <v>889.6</v>
      </c>
      <c r="AW6" s="10">
        <v>706.4</v>
      </c>
      <c r="AX6" s="10">
        <v>800.6</v>
      </c>
      <c r="AY6" s="10">
        <v>837</v>
      </c>
      <c r="AZ6" s="9">
        <v>3233.6</v>
      </c>
      <c r="BA6" s="10">
        <v>866.7</v>
      </c>
      <c r="BB6" s="10">
        <v>905.9</v>
      </c>
      <c r="BC6" s="10">
        <v>918.5</v>
      </c>
      <c r="BD6" s="10">
        <v>987.5</v>
      </c>
      <c r="BE6" s="9">
        <v>3678.6</v>
      </c>
      <c r="BF6" s="10">
        <v>979.8</v>
      </c>
      <c r="BG6" s="10">
        <v>938.2</v>
      </c>
      <c r="BH6" s="10">
        <v>947.2</v>
      </c>
      <c r="BI6" s="10">
        <v>934.8</v>
      </c>
      <c r="BJ6" s="9">
        <v>3800</v>
      </c>
      <c r="BK6" s="10">
        <v>938.2</v>
      </c>
      <c r="BL6" s="10">
        <v>934.40000000000009</v>
      </c>
      <c r="BM6" s="10">
        <v>931.90000000000009</v>
      </c>
      <c r="BN6" s="10">
        <v>654</v>
      </c>
      <c r="BO6" s="9">
        <v>3458.5</v>
      </c>
      <c r="BP6" s="10">
        <v>609</v>
      </c>
      <c r="BQ6" s="10">
        <v>635</v>
      </c>
      <c r="BR6" s="10">
        <v>670.5</v>
      </c>
      <c r="BS6" s="10">
        <v>695.6</v>
      </c>
      <c r="BT6" s="9">
        <v>2610.1999999999998</v>
      </c>
      <c r="BU6" s="10">
        <v>577.9</v>
      </c>
      <c r="BV6" s="62" t="s">
        <v>66</v>
      </c>
      <c r="BW6" s="44"/>
      <c r="BX6" s="63"/>
    </row>
    <row r="7" spans="2:80" s="2" customFormat="1" ht="14.25" customHeight="1">
      <c r="B7" s="64" t="s">
        <v>63</v>
      </c>
      <c r="C7" s="25">
        <v>993.6</v>
      </c>
      <c r="D7" s="10">
        <v>959.1</v>
      </c>
      <c r="E7" s="10">
        <v>977.5</v>
      </c>
      <c r="F7" s="10">
        <v>920.4</v>
      </c>
      <c r="G7" s="9">
        <v>3850.6</v>
      </c>
      <c r="H7" s="10">
        <v>1037.7</v>
      </c>
      <c r="I7" s="10">
        <v>1031.2</v>
      </c>
      <c r="J7" s="10">
        <v>986.8</v>
      </c>
      <c r="K7" s="10">
        <v>1060.2</v>
      </c>
      <c r="L7" s="9">
        <v>4115.8999999999996</v>
      </c>
      <c r="M7" s="10">
        <v>995.2</v>
      </c>
      <c r="N7" s="10">
        <v>1119.4000000000001</v>
      </c>
      <c r="O7" s="10">
        <v>1145.5</v>
      </c>
      <c r="P7" s="10">
        <v>1187.9000000000001</v>
      </c>
      <c r="Q7" s="9">
        <v>4448</v>
      </c>
      <c r="R7" s="10">
        <v>1111.2</v>
      </c>
      <c r="S7" s="10">
        <v>1174.3</v>
      </c>
      <c r="T7" s="10">
        <v>1197.7</v>
      </c>
      <c r="U7" s="10">
        <v>1091.5</v>
      </c>
      <c r="V7" s="9">
        <v>4574.7</v>
      </c>
      <c r="W7" s="10">
        <v>1029.8</v>
      </c>
      <c r="X7" s="10">
        <v>1129.5999999999999</v>
      </c>
      <c r="Y7" s="10">
        <v>1147</v>
      </c>
      <c r="Z7" s="10">
        <v>1154.4000000000001</v>
      </c>
      <c r="AA7" s="9">
        <v>4460.8</v>
      </c>
      <c r="AB7" s="10">
        <v>1168.4000000000001</v>
      </c>
      <c r="AC7" s="10">
        <v>1221.5</v>
      </c>
      <c r="AD7" s="10">
        <v>1233.3</v>
      </c>
      <c r="AE7" s="10">
        <v>1191.5</v>
      </c>
      <c r="AF7" s="9">
        <v>4814.7</v>
      </c>
      <c r="AG7" s="10">
        <v>1178.0999999999999</v>
      </c>
      <c r="AH7" s="10">
        <v>1259.3</v>
      </c>
      <c r="AI7" s="10">
        <v>1314.1</v>
      </c>
      <c r="AJ7" s="10">
        <v>1292.0999999999999</v>
      </c>
      <c r="AK7" s="9">
        <v>5043.6000000000004</v>
      </c>
      <c r="AL7" s="10">
        <v>1256.5</v>
      </c>
      <c r="AM7" s="10">
        <v>1238.5999999999999</v>
      </c>
      <c r="AN7" s="10">
        <v>1269</v>
      </c>
      <c r="AO7" s="10">
        <v>1279.9000000000001</v>
      </c>
      <c r="AP7" s="9">
        <v>5044</v>
      </c>
      <c r="AQ7" s="10">
        <v>1287</v>
      </c>
      <c r="AR7" s="10">
        <v>1289.8</v>
      </c>
      <c r="AS7" s="10">
        <v>1319.5</v>
      </c>
      <c r="AT7" s="10">
        <v>1342.4</v>
      </c>
      <c r="AU7" s="9">
        <v>5238.7</v>
      </c>
      <c r="AV7" s="10">
        <v>1278.8000000000002</v>
      </c>
      <c r="AW7" s="10">
        <v>999.1</v>
      </c>
      <c r="AX7" s="10">
        <v>1155.8</v>
      </c>
      <c r="AY7" s="10">
        <v>1203.8</v>
      </c>
      <c r="AZ7" s="9">
        <v>4637.5</v>
      </c>
      <c r="BA7" s="10">
        <v>1251</v>
      </c>
      <c r="BB7" s="10">
        <v>1319.2</v>
      </c>
      <c r="BC7" s="10">
        <v>1338.3</v>
      </c>
      <c r="BD7" s="10">
        <v>1437.8</v>
      </c>
      <c r="BE7" s="9">
        <v>5346.3</v>
      </c>
      <c r="BF7" s="10">
        <v>1420</v>
      </c>
      <c r="BG7" s="10">
        <v>1360.3</v>
      </c>
      <c r="BH7" s="10">
        <v>1388.5</v>
      </c>
      <c r="BI7" s="10">
        <v>1356.4</v>
      </c>
      <c r="BJ7" s="9">
        <v>5525.2</v>
      </c>
      <c r="BK7" s="10">
        <v>1366.6000000000001</v>
      </c>
      <c r="BL7" s="10">
        <v>1369.6000000000001</v>
      </c>
      <c r="BM7" s="10">
        <v>1356.1000000000001</v>
      </c>
      <c r="BN7" s="10">
        <v>1068.7</v>
      </c>
      <c r="BO7" s="9">
        <v>5161</v>
      </c>
      <c r="BP7" s="10">
        <v>979.8</v>
      </c>
      <c r="BQ7" s="10">
        <v>990.2</v>
      </c>
      <c r="BR7" s="10">
        <v>1037.3</v>
      </c>
      <c r="BS7" s="10">
        <v>1051.2</v>
      </c>
      <c r="BT7" s="9">
        <v>4058.5</v>
      </c>
      <c r="BU7" s="10">
        <v>984.6</v>
      </c>
      <c r="BV7" s="62" t="s">
        <v>67</v>
      </c>
      <c r="BW7" s="44"/>
      <c r="BX7" s="63"/>
    </row>
    <row r="8" spans="2:80" s="2" customFormat="1" ht="14.25" customHeight="1">
      <c r="B8" s="64" t="s">
        <v>64</v>
      </c>
      <c r="C8" s="25">
        <v>366</v>
      </c>
      <c r="D8" s="10">
        <v>398.1</v>
      </c>
      <c r="E8" s="10">
        <v>357.6</v>
      </c>
      <c r="F8" s="10">
        <v>368.1</v>
      </c>
      <c r="G8" s="9">
        <v>1489.8</v>
      </c>
      <c r="H8" s="10">
        <v>396.3</v>
      </c>
      <c r="I8" s="10">
        <v>417.5</v>
      </c>
      <c r="J8" s="10">
        <v>382.8</v>
      </c>
      <c r="K8" s="10">
        <v>382.1</v>
      </c>
      <c r="L8" s="9">
        <v>1578.7</v>
      </c>
      <c r="M8" s="10">
        <v>421.9</v>
      </c>
      <c r="N8" s="10">
        <v>445.1</v>
      </c>
      <c r="O8" s="10">
        <v>426.5</v>
      </c>
      <c r="P8" s="10">
        <v>428.7</v>
      </c>
      <c r="Q8" s="9">
        <v>1722.2</v>
      </c>
      <c r="R8" s="10">
        <v>449</v>
      </c>
      <c r="S8" s="10">
        <v>438.1</v>
      </c>
      <c r="T8" s="10">
        <v>371</v>
      </c>
      <c r="U8" s="10">
        <v>389.1</v>
      </c>
      <c r="V8" s="9">
        <v>1647.2</v>
      </c>
      <c r="W8" s="10">
        <v>375.6</v>
      </c>
      <c r="X8" s="10">
        <v>421</v>
      </c>
      <c r="Y8" s="10">
        <v>400.2</v>
      </c>
      <c r="Z8" s="10">
        <v>432.1</v>
      </c>
      <c r="AA8" s="9">
        <v>1628.9</v>
      </c>
      <c r="AB8" s="10">
        <v>453.8</v>
      </c>
      <c r="AC8" s="10">
        <v>440</v>
      </c>
      <c r="AD8" s="10">
        <v>440.5</v>
      </c>
      <c r="AE8" s="10">
        <v>428.6</v>
      </c>
      <c r="AF8" s="9">
        <v>1762.9</v>
      </c>
      <c r="AG8" s="10">
        <v>422.9</v>
      </c>
      <c r="AH8" s="10">
        <v>438.9</v>
      </c>
      <c r="AI8" s="10">
        <v>398</v>
      </c>
      <c r="AJ8" s="10">
        <v>405.8</v>
      </c>
      <c r="AK8" s="9">
        <v>1665.6</v>
      </c>
      <c r="AL8" s="10">
        <v>402.8</v>
      </c>
      <c r="AM8" s="10">
        <v>380.3</v>
      </c>
      <c r="AN8" s="10">
        <v>378.7</v>
      </c>
      <c r="AO8" s="10">
        <v>379.6</v>
      </c>
      <c r="AP8" s="9">
        <v>1541.4</v>
      </c>
      <c r="AQ8" s="10">
        <v>373.8</v>
      </c>
      <c r="AR8" s="10">
        <v>373.3</v>
      </c>
      <c r="AS8" s="10">
        <v>374.8</v>
      </c>
      <c r="AT8" s="10">
        <v>392.1</v>
      </c>
      <c r="AU8" s="9">
        <v>1514</v>
      </c>
      <c r="AV8" s="10">
        <v>365</v>
      </c>
      <c r="AW8" s="10">
        <v>312.5</v>
      </c>
      <c r="AX8" s="10">
        <v>322.89999999999998</v>
      </c>
      <c r="AY8" s="10">
        <v>344.4</v>
      </c>
      <c r="AZ8" s="9">
        <v>1344.8</v>
      </c>
      <c r="BA8" s="10">
        <v>352</v>
      </c>
      <c r="BB8" s="10">
        <v>353</v>
      </c>
      <c r="BC8" s="10">
        <v>357.6</v>
      </c>
      <c r="BD8" s="10">
        <v>386.9</v>
      </c>
      <c r="BE8" s="9">
        <v>1449.5</v>
      </c>
      <c r="BF8" s="10">
        <v>394.1</v>
      </c>
      <c r="BG8" s="10">
        <v>377</v>
      </c>
      <c r="BH8" s="10">
        <v>361.4</v>
      </c>
      <c r="BI8" s="10">
        <v>375.8</v>
      </c>
      <c r="BJ8" s="9">
        <v>1508.3</v>
      </c>
      <c r="BK8" s="10">
        <v>371.4</v>
      </c>
      <c r="BL8" s="10">
        <v>359.5</v>
      </c>
      <c r="BM8" s="10">
        <v>372.3</v>
      </c>
      <c r="BN8" s="10">
        <v>102.5</v>
      </c>
      <c r="BO8" s="9">
        <v>1205.7</v>
      </c>
      <c r="BP8" s="10">
        <v>114.4</v>
      </c>
      <c r="BQ8" s="10">
        <v>160.69999999999999</v>
      </c>
      <c r="BR8" s="10">
        <v>180.4</v>
      </c>
      <c r="BS8" s="10">
        <v>220.1</v>
      </c>
      <c r="BT8" s="9">
        <v>675.6</v>
      </c>
      <c r="BU8" s="10">
        <v>34.200000000000003</v>
      </c>
      <c r="BV8" s="62" t="s">
        <v>68</v>
      </c>
      <c r="BW8" s="44"/>
      <c r="BX8" s="63"/>
    </row>
    <row r="9" spans="2:80" s="2" customFormat="1" ht="14.25" customHeight="1">
      <c r="B9" s="38" t="s">
        <v>74</v>
      </c>
      <c r="C9" s="2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0"/>
      <c r="AR9" s="10"/>
      <c r="AS9" s="10"/>
      <c r="AT9" s="10"/>
      <c r="AU9" s="9"/>
      <c r="AV9" s="10"/>
      <c r="AW9" s="10"/>
      <c r="AX9" s="10"/>
      <c r="AY9" s="10"/>
      <c r="AZ9" s="9"/>
      <c r="BA9" s="10"/>
      <c r="BB9" s="10"/>
      <c r="BC9" s="10"/>
      <c r="BD9" s="10"/>
      <c r="BE9" s="9"/>
      <c r="BF9" s="10"/>
      <c r="BG9" s="10"/>
      <c r="BH9" s="10"/>
      <c r="BI9" s="10"/>
      <c r="BJ9" s="9"/>
      <c r="BK9" s="10"/>
      <c r="BL9" s="10"/>
      <c r="BM9" s="10"/>
      <c r="BN9" s="10"/>
      <c r="BO9" s="9"/>
      <c r="BP9" s="10"/>
      <c r="BQ9" s="10"/>
      <c r="BR9" s="10"/>
      <c r="BS9" s="10"/>
      <c r="BT9" s="9"/>
      <c r="BU9" s="10"/>
      <c r="BV9" s="39" t="s">
        <v>69</v>
      </c>
      <c r="BW9" s="44"/>
    </row>
    <row r="10" spans="2:80" s="2" customFormat="1" ht="14.25" customHeight="1">
      <c r="B10" s="61" t="s">
        <v>62</v>
      </c>
      <c r="C10" s="25">
        <v>781.8</v>
      </c>
      <c r="D10" s="10">
        <v>775.7</v>
      </c>
      <c r="E10" s="10">
        <v>775.9</v>
      </c>
      <c r="F10" s="10">
        <v>743.8</v>
      </c>
      <c r="G10" s="9">
        <v>3077.2</v>
      </c>
      <c r="H10" s="10">
        <v>825.7</v>
      </c>
      <c r="I10" s="10">
        <v>835.5</v>
      </c>
      <c r="J10" s="10">
        <v>794.9</v>
      </c>
      <c r="K10" s="10">
        <v>831.1</v>
      </c>
      <c r="L10" s="9">
        <v>3287.2</v>
      </c>
      <c r="M10" s="10">
        <v>821.1</v>
      </c>
      <c r="N10" s="10">
        <v>912</v>
      </c>
      <c r="O10" s="10">
        <v>922.6</v>
      </c>
      <c r="P10" s="10">
        <v>949.5</v>
      </c>
      <c r="Q10" s="9">
        <v>3605.2</v>
      </c>
      <c r="R10" s="10">
        <v>925.7</v>
      </c>
      <c r="S10" s="10">
        <v>961.1</v>
      </c>
      <c r="T10" s="10">
        <v>942.4</v>
      </c>
      <c r="U10" s="10">
        <v>884.2</v>
      </c>
      <c r="V10" s="9">
        <v>3713.4</v>
      </c>
      <c r="W10" s="10">
        <v>854.6</v>
      </c>
      <c r="X10" s="10">
        <v>934.7</v>
      </c>
      <c r="Y10" s="10">
        <v>938</v>
      </c>
      <c r="Z10" s="10">
        <v>952.3</v>
      </c>
      <c r="AA10" s="9">
        <v>3679.6</v>
      </c>
      <c r="AB10" s="10">
        <v>970.8</v>
      </c>
      <c r="AC10" s="10">
        <v>1005.9</v>
      </c>
      <c r="AD10" s="10">
        <v>1009.9</v>
      </c>
      <c r="AE10" s="10">
        <v>982.7</v>
      </c>
      <c r="AF10" s="9">
        <v>3969.3</v>
      </c>
      <c r="AG10" s="10">
        <v>976.6</v>
      </c>
      <c r="AH10" s="10">
        <v>1014.9</v>
      </c>
      <c r="AI10" s="10">
        <v>1060.9000000000001</v>
      </c>
      <c r="AJ10" s="10">
        <v>1046</v>
      </c>
      <c r="AK10" s="9">
        <v>4098.3999999999996</v>
      </c>
      <c r="AL10" s="10">
        <v>1043</v>
      </c>
      <c r="AM10" s="10">
        <v>1030.3</v>
      </c>
      <c r="AN10" s="10">
        <v>1046.5999999999999</v>
      </c>
      <c r="AO10" s="10">
        <v>1052.5</v>
      </c>
      <c r="AP10" s="9">
        <v>4172.3999999999996</v>
      </c>
      <c r="AQ10" s="10">
        <v>1040.5</v>
      </c>
      <c r="AR10" s="10">
        <v>1054.9000000000001</v>
      </c>
      <c r="AS10" s="10">
        <v>1105.0999999999999</v>
      </c>
      <c r="AT10" s="10">
        <v>1103.0999999999999</v>
      </c>
      <c r="AU10" s="9">
        <v>4303.6000000000004</v>
      </c>
      <c r="AV10" s="10">
        <v>1030.5</v>
      </c>
      <c r="AW10" s="10">
        <v>792.7</v>
      </c>
      <c r="AX10" s="10">
        <v>942.4</v>
      </c>
      <c r="AY10" s="10">
        <v>986.9</v>
      </c>
      <c r="AZ10" s="9">
        <v>3752.5</v>
      </c>
      <c r="BA10" s="10">
        <v>1030.8</v>
      </c>
      <c r="BB10" s="10">
        <v>1086.5999999999999</v>
      </c>
      <c r="BC10" s="10">
        <v>1114.6000000000001</v>
      </c>
      <c r="BD10" s="10">
        <v>1183.5</v>
      </c>
      <c r="BE10" s="9">
        <v>4415.5</v>
      </c>
      <c r="BF10" s="10">
        <v>1203.8</v>
      </c>
      <c r="BG10" s="10">
        <v>1152.5999999999999</v>
      </c>
      <c r="BH10" s="10">
        <v>1191.5</v>
      </c>
      <c r="BI10" s="10">
        <v>1149.7</v>
      </c>
      <c r="BJ10" s="9">
        <v>4697.6000000000004</v>
      </c>
      <c r="BK10" s="10">
        <v>1161.5</v>
      </c>
      <c r="BL10" s="10">
        <v>1145.1000000000001</v>
      </c>
      <c r="BM10" s="10">
        <v>1187.7</v>
      </c>
      <c r="BN10" s="10">
        <v>676.40000000000009</v>
      </c>
      <c r="BO10" s="9">
        <v>4170.7</v>
      </c>
      <c r="BP10" s="10">
        <v>638.9</v>
      </c>
      <c r="BQ10" s="10">
        <v>671.3</v>
      </c>
      <c r="BR10" s="10">
        <v>722.6</v>
      </c>
      <c r="BS10" s="10">
        <v>750.1</v>
      </c>
      <c r="BT10" s="9">
        <v>2782.8999999999996</v>
      </c>
      <c r="BU10" s="10">
        <v>625.5</v>
      </c>
      <c r="BV10" s="62" t="s">
        <v>66</v>
      </c>
      <c r="BW10" s="44"/>
    </row>
    <row r="11" spans="2:80" s="2" customFormat="1" ht="14.25" customHeight="1">
      <c r="B11" s="64" t="s">
        <v>63</v>
      </c>
      <c r="C11" s="25">
        <v>1062.3</v>
      </c>
      <c r="D11" s="10">
        <v>1029.8</v>
      </c>
      <c r="E11" s="10">
        <v>1058.3</v>
      </c>
      <c r="F11" s="10">
        <v>996.9</v>
      </c>
      <c r="G11" s="9">
        <v>4147.3</v>
      </c>
      <c r="H11" s="10">
        <v>1118.5999999999999</v>
      </c>
      <c r="I11" s="10">
        <v>1120.3</v>
      </c>
      <c r="J11" s="10">
        <v>1076.0999999999999</v>
      </c>
      <c r="K11" s="10">
        <v>1140.3</v>
      </c>
      <c r="L11" s="9">
        <v>4455.3</v>
      </c>
      <c r="M11" s="10">
        <v>1096.7</v>
      </c>
      <c r="N11" s="10">
        <v>1234.4000000000001</v>
      </c>
      <c r="O11" s="10">
        <v>1266.7</v>
      </c>
      <c r="P11" s="10">
        <v>1311.6</v>
      </c>
      <c r="Q11" s="9">
        <v>4909.3999999999996</v>
      </c>
      <c r="R11" s="10">
        <v>1262.4000000000001</v>
      </c>
      <c r="S11" s="10">
        <v>1331.7</v>
      </c>
      <c r="T11" s="10">
        <v>1347.5</v>
      </c>
      <c r="U11" s="10">
        <v>1235.2</v>
      </c>
      <c r="V11" s="9">
        <v>5176.8</v>
      </c>
      <c r="W11" s="10">
        <v>1194.9000000000001</v>
      </c>
      <c r="X11" s="10">
        <v>1301.8</v>
      </c>
      <c r="Y11" s="10">
        <v>1322.5</v>
      </c>
      <c r="Z11" s="10">
        <v>1325.1</v>
      </c>
      <c r="AA11" s="9">
        <v>5144.3</v>
      </c>
      <c r="AB11" s="10">
        <v>1339.5</v>
      </c>
      <c r="AC11" s="10">
        <v>1412.5</v>
      </c>
      <c r="AD11" s="10">
        <v>1426.2</v>
      </c>
      <c r="AE11" s="10">
        <v>1383.2</v>
      </c>
      <c r="AF11" s="9">
        <v>5561.4</v>
      </c>
      <c r="AG11" s="10">
        <v>1375.8</v>
      </c>
      <c r="AH11" s="10">
        <v>1430.7</v>
      </c>
      <c r="AI11" s="10">
        <v>1539.1</v>
      </c>
      <c r="AJ11" s="10">
        <v>1510.8</v>
      </c>
      <c r="AK11" s="9">
        <v>5856.4</v>
      </c>
      <c r="AL11" s="10">
        <v>1507.9</v>
      </c>
      <c r="AM11" s="10">
        <v>1502.2</v>
      </c>
      <c r="AN11" s="10">
        <v>1532.2</v>
      </c>
      <c r="AO11" s="10">
        <v>1541.9</v>
      </c>
      <c r="AP11" s="9">
        <v>6084.2</v>
      </c>
      <c r="AQ11" s="10">
        <v>1530.3</v>
      </c>
      <c r="AR11" s="10">
        <v>1556.3</v>
      </c>
      <c r="AS11" s="10">
        <v>1642</v>
      </c>
      <c r="AT11" s="10">
        <v>1627.1</v>
      </c>
      <c r="AU11" s="9">
        <v>6355.7</v>
      </c>
      <c r="AV11" s="10">
        <v>1522.8</v>
      </c>
      <c r="AW11" s="10">
        <v>1147.5</v>
      </c>
      <c r="AX11" s="10">
        <v>1399.7</v>
      </c>
      <c r="AY11" s="10">
        <v>1462.6</v>
      </c>
      <c r="AZ11" s="9">
        <v>5532.6</v>
      </c>
      <c r="BA11" s="10">
        <v>1532.8</v>
      </c>
      <c r="BB11" s="10">
        <v>1629.7</v>
      </c>
      <c r="BC11" s="10">
        <v>1676.3</v>
      </c>
      <c r="BD11" s="10">
        <v>1774.4</v>
      </c>
      <c r="BE11" s="9">
        <v>6613.2</v>
      </c>
      <c r="BF11" s="10">
        <v>1803.8</v>
      </c>
      <c r="BG11" s="10">
        <v>1725.9</v>
      </c>
      <c r="BH11" s="10">
        <v>1803.2</v>
      </c>
      <c r="BI11" s="10">
        <v>1720.2</v>
      </c>
      <c r="BJ11" s="9">
        <v>7053.1</v>
      </c>
      <c r="BK11" s="10">
        <v>1742.6</v>
      </c>
      <c r="BL11" s="10">
        <v>1722.8999999999999</v>
      </c>
      <c r="BM11" s="10">
        <v>1782</v>
      </c>
      <c r="BN11" s="10">
        <v>1107.5</v>
      </c>
      <c r="BO11" s="9">
        <v>6355</v>
      </c>
      <c r="BP11" s="10">
        <v>1031.9000000000001</v>
      </c>
      <c r="BQ11" s="10">
        <v>1053.6000000000001</v>
      </c>
      <c r="BR11" s="10">
        <v>1127.9000000000001</v>
      </c>
      <c r="BS11" s="10">
        <v>1146</v>
      </c>
      <c r="BT11" s="9">
        <v>4359.3999999999996</v>
      </c>
      <c r="BU11" s="10">
        <v>1064.5999999999999</v>
      </c>
      <c r="BV11" s="62" t="s">
        <v>67</v>
      </c>
      <c r="BW11" s="44"/>
    </row>
    <row r="12" spans="2:80" s="2" customFormat="1" ht="14.25" customHeight="1">
      <c r="B12" s="64" t="s">
        <v>64</v>
      </c>
      <c r="C12" s="25">
        <v>376</v>
      </c>
      <c r="D12" s="10">
        <v>408.8</v>
      </c>
      <c r="E12" s="10">
        <v>369</v>
      </c>
      <c r="F12" s="10">
        <v>380</v>
      </c>
      <c r="G12" s="9">
        <v>1533.8</v>
      </c>
      <c r="H12" s="10">
        <v>405.5</v>
      </c>
      <c r="I12" s="10">
        <v>428.2</v>
      </c>
      <c r="J12" s="10">
        <v>393.3</v>
      </c>
      <c r="K12" s="10">
        <v>390.7</v>
      </c>
      <c r="L12" s="9">
        <v>1617.7</v>
      </c>
      <c r="M12" s="10">
        <v>429.2</v>
      </c>
      <c r="N12" s="10">
        <v>454.6</v>
      </c>
      <c r="O12" s="10">
        <v>435.6</v>
      </c>
      <c r="P12" s="10">
        <v>438</v>
      </c>
      <c r="Q12" s="9">
        <v>1757.4</v>
      </c>
      <c r="R12" s="10">
        <v>451</v>
      </c>
      <c r="S12" s="10">
        <v>439.8</v>
      </c>
      <c r="T12" s="10">
        <v>373.9</v>
      </c>
      <c r="U12" s="10">
        <v>392.3</v>
      </c>
      <c r="V12" s="9">
        <v>1657</v>
      </c>
      <c r="W12" s="10">
        <v>378.6</v>
      </c>
      <c r="X12" s="10">
        <v>422.4</v>
      </c>
      <c r="Y12" s="10">
        <v>402.6</v>
      </c>
      <c r="Z12" s="10">
        <v>434.1</v>
      </c>
      <c r="AA12" s="9">
        <v>1637.7</v>
      </c>
      <c r="AB12" s="10">
        <v>459.2</v>
      </c>
      <c r="AC12" s="10">
        <v>442.6</v>
      </c>
      <c r="AD12" s="10">
        <v>434.6</v>
      </c>
      <c r="AE12" s="10">
        <v>430</v>
      </c>
      <c r="AF12" s="9">
        <v>1766.4</v>
      </c>
      <c r="AG12" s="10">
        <v>422.6</v>
      </c>
      <c r="AH12" s="10">
        <v>442.4</v>
      </c>
      <c r="AI12" s="10">
        <v>406.1</v>
      </c>
      <c r="AJ12" s="10">
        <v>412.4</v>
      </c>
      <c r="AK12" s="9">
        <v>1683.5</v>
      </c>
      <c r="AL12" s="10">
        <v>407.8</v>
      </c>
      <c r="AM12" s="10">
        <v>386.2</v>
      </c>
      <c r="AN12" s="10">
        <v>384.6</v>
      </c>
      <c r="AO12" s="10">
        <v>386.2</v>
      </c>
      <c r="AP12" s="9">
        <v>1564.8</v>
      </c>
      <c r="AQ12" s="10">
        <v>375.8</v>
      </c>
      <c r="AR12" s="10">
        <v>375.4</v>
      </c>
      <c r="AS12" s="10">
        <v>378.4</v>
      </c>
      <c r="AT12" s="10">
        <v>394.6</v>
      </c>
      <c r="AU12" s="9">
        <v>1524.2</v>
      </c>
      <c r="AV12" s="10">
        <v>367.4</v>
      </c>
      <c r="AW12" s="10">
        <v>314.7</v>
      </c>
      <c r="AX12" s="10">
        <v>327.5</v>
      </c>
      <c r="AY12" s="10">
        <v>348.1</v>
      </c>
      <c r="AZ12" s="9">
        <v>1357.7</v>
      </c>
      <c r="BA12" s="10">
        <v>358.20000000000005</v>
      </c>
      <c r="BB12" s="10">
        <v>360.1</v>
      </c>
      <c r="BC12" s="10">
        <v>364.3</v>
      </c>
      <c r="BD12" s="10">
        <v>395.20000000000005</v>
      </c>
      <c r="BE12" s="9">
        <v>1477.8</v>
      </c>
      <c r="BF12" s="10">
        <v>405.2</v>
      </c>
      <c r="BG12" s="10">
        <v>390.7</v>
      </c>
      <c r="BH12" s="10">
        <v>379.7</v>
      </c>
      <c r="BI12" s="10">
        <v>393.4</v>
      </c>
      <c r="BJ12" s="9">
        <v>1569</v>
      </c>
      <c r="BK12" s="10">
        <v>392.2</v>
      </c>
      <c r="BL12" s="10">
        <v>381.59999999999997</v>
      </c>
      <c r="BM12" s="10">
        <v>403.59999999999997</v>
      </c>
      <c r="BN12" s="10">
        <v>102.9</v>
      </c>
      <c r="BO12" s="9">
        <v>1280.3</v>
      </c>
      <c r="BP12" s="10">
        <v>114.6</v>
      </c>
      <c r="BQ12" s="10">
        <v>160.9</v>
      </c>
      <c r="BR12" s="10">
        <v>180.9</v>
      </c>
      <c r="BS12" s="10">
        <v>220.6</v>
      </c>
      <c r="BT12" s="9">
        <v>677</v>
      </c>
      <c r="BU12" s="10">
        <v>38.799999999999997</v>
      </c>
      <c r="BV12" s="62" t="s">
        <v>68</v>
      </c>
      <c r="BW12" s="44"/>
      <c r="BX12" s="63"/>
    </row>
    <row r="13" spans="2:80" s="2" customFormat="1" ht="14.25" customHeight="1">
      <c r="B13" s="38" t="s">
        <v>75</v>
      </c>
      <c r="C13" s="26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0"/>
      <c r="AR13" s="10"/>
      <c r="AS13" s="10"/>
      <c r="AT13" s="10"/>
      <c r="AU13" s="9"/>
      <c r="AV13" s="10"/>
      <c r="AW13" s="10"/>
      <c r="AX13" s="10"/>
      <c r="AY13" s="10"/>
      <c r="AZ13" s="9"/>
      <c r="BA13" s="10"/>
      <c r="BB13" s="10"/>
      <c r="BC13" s="10"/>
      <c r="BD13" s="10"/>
      <c r="BE13" s="9"/>
      <c r="BF13" s="10"/>
      <c r="BG13" s="10"/>
      <c r="BH13" s="10"/>
      <c r="BI13" s="10"/>
      <c r="BJ13" s="9"/>
      <c r="BK13" s="10"/>
      <c r="BL13" s="10"/>
      <c r="BM13" s="10"/>
      <c r="BN13" s="10"/>
      <c r="BO13" s="9"/>
      <c r="BP13" s="10"/>
      <c r="BQ13" s="10"/>
      <c r="BR13" s="10"/>
      <c r="BS13" s="10"/>
      <c r="BT13" s="9"/>
      <c r="BU13" s="10"/>
      <c r="BV13" s="39" t="s">
        <v>70</v>
      </c>
      <c r="BW13" s="44"/>
    </row>
    <row r="14" spans="2:80" s="2" customFormat="1" ht="14.25" customHeight="1">
      <c r="B14" s="61" t="s">
        <v>62</v>
      </c>
      <c r="C14" s="25">
        <v>838.6</v>
      </c>
      <c r="D14" s="10">
        <v>829</v>
      </c>
      <c r="E14" s="10">
        <v>904.8</v>
      </c>
      <c r="F14" s="10">
        <v>789.7</v>
      </c>
      <c r="G14" s="9">
        <v>3362.1</v>
      </c>
      <c r="H14" s="10">
        <v>936.8</v>
      </c>
      <c r="I14" s="10">
        <v>929.7</v>
      </c>
      <c r="J14" s="10">
        <v>919.5</v>
      </c>
      <c r="K14" s="10">
        <v>941.5</v>
      </c>
      <c r="L14" s="9">
        <v>3727.5</v>
      </c>
      <c r="M14" s="10">
        <v>950.2</v>
      </c>
      <c r="N14" s="10">
        <v>965.4</v>
      </c>
      <c r="O14" s="10">
        <v>1031.5999999999999</v>
      </c>
      <c r="P14" s="10">
        <v>1045.5999999999999</v>
      </c>
      <c r="Q14" s="9">
        <v>3992.8</v>
      </c>
      <c r="R14" s="10">
        <v>1010.1</v>
      </c>
      <c r="S14" s="10">
        <v>1048.9000000000001</v>
      </c>
      <c r="T14" s="10">
        <v>1061.7</v>
      </c>
      <c r="U14" s="10">
        <v>992.5</v>
      </c>
      <c r="V14" s="9">
        <v>4113.2</v>
      </c>
      <c r="W14" s="10">
        <v>960.9</v>
      </c>
      <c r="X14" s="10">
        <v>1049.0999999999999</v>
      </c>
      <c r="Y14" s="10">
        <v>1028.7</v>
      </c>
      <c r="Z14" s="10">
        <v>1051.4000000000001</v>
      </c>
      <c r="AA14" s="9">
        <v>4090.1</v>
      </c>
      <c r="AB14" s="10">
        <v>1060.3</v>
      </c>
      <c r="AC14" s="10">
        <v>1098.5999999999999</v>
      </c>
      <c r="AD14" s="10">
        <v>1104.9000000000001</v>
      </c>
      <c r="AE14" s="10">
        <v>1078.5999999999999</v>
      </c>
      <c r="AF14" s="9">
        <v>4342.3999999999996</v>
      </c>
      <c r="AG14" s="10">
        <v>1077.0999999999999</v>
      </c>
      <c r="AH14" s="10">
        <v>1097.8</v>
      </c>
      <c r="AI14" s="10">
        <v>1152.5</v>
      </c>
      <c r="AJ14" s="10">
        <v>1154.5999999999999</v>
      </c>
      <c r="AK14" s="9">
        <v>4482</v>
      </c>
      <c r="AL14" s="10">
        <v>1114.3</v>
      </c>
      <c r="AM14" s="10">
        <v>1113.9000000000001</v>
      </c>
      <c r="AN14" s="10">
        <v>1131.7</v>
      </c>
      <c r="AO14" s="10">
        <v>1140.5999999999999</v>
      </c>
      <c r="AP14" s="9">
        <v>4500.5</v>
      </c>
      <c r="AQ14" s="10">
        <v>1134.5</v>
      </c>
      <c r="AR14" s="10">
        <v>1140.4000000000001</v>
      </c>
      <c r="AS14" s="10">
        <v>1204.5999999999999</v>
      </c>
      <c r="AT14" s="10">
        <v>1185.2</v>
      </c>
      <c r="AU14" s="9">
        <v>4664.7</v>
      </c>
      <c r="AV14" s="10">
        <v>1093.1000000000001</v>
      </c>
      <c r="AW14" s="10">
        <v>865</v>
      </c>
      <c r="AX14" s="10">
        <v>1008</v>
      </c>
      <c r="AY14" s="10">
        <v>1053.9000000000001</v>
      </c>
      <c r="AZ14" s="9">
        <v>4020</v>
      </c>
      <c r="BA14" s="10">
        <v>1096.7</v>
      </c>
      <c r="BB14" s="10">
        <v>1161.9000000000001</v>
      </c>
      <c r="BC14" s="10">
        <v>1191.6999999999998</v>
      </c>
      <c r="BD14" s="10">
        <v>1279.4000000000001</v>
      </c>
      <c r="BE14" s="9">
        <v>4729.7</v>
      </c>
      <c r="BF14" s="10">
        <v>1301.5999999999999</v>
      </c>
      <c r="BG14" s="10">
        <v>1253.5999999999999</v>
      </c>
      <c r="BH14" s="10">
        <v>1319.7</v>
      </c>
      <c r="BI14" s="10">
        <v>1251.3</v>
      </c>
      <c r="BJ14" s="9">
        <v>5126.2</v>
      </c>
      <c r="BK14" s="10">
        <v>1264.5</v>
      </c>
      <c r="BL14" s="10">
        <v>1250.3</v>
      </c>
      <c r="BM14" s="10">
        <v>1297.8</v>
      </c>
      <c r="BN14" s="10">
        <v>719.1</v>
      </c>
      <c r="BO14" s="9">
        <v>4531.7</v>
      </c>
      <c r="BP14" s="10">
        <v>695.5</v>
      </c>
      <c r="BQ14" s="10">
        <v>730.3</v>
      </c>
      <c r="BR14" s="10">
        <v>808.1</v>
      </c>
      <c r="BS14" s="10">
        <v>847.6</v>
      </c>
      <c r="BT14" s="9">
        <v>3081.5</v>
      </c>
      <c r="BU14" s="10">
        <v>698.4</v>
      </c>
      <c r="BV14" s="62" t="s">
        <v>66</v>
      </c>
      <c r="BW14" s="44"/>
    </row>
    <row r="15" spans="2:80" s="2" customFormat="1" ht="14.25" customHeight="1">
      <c r="B15" s="64" t="s">
        <v>63</v>
      </c>
      <c r="C15" s="25">
        <v>1119.5</v>
      </c>
      <c r="D15" s="10">
        <v>1083.5</v>
      </c>
      <c r="E15" s="10">
        <v>1188.4000000000001</v>
      </c>
      <c r="F15" s="10">
        <v>1043.0999999999999</v>
      </c>
      <c r="G15" s="9">
        <v>4434.5</v>
      </c>
      <c r="H15" s="10">
        <v>1230.7</v>
      </c>
      <c r="I15" s="10">
        <v>1215.2</v>
      </c>
      <c r="J15" s="10">
        <v>1201.9000000000001</v>
      </c>
      <c r="K15" s="10">
        <v>1251.9000000000001</v>
      </c>
      <c r="L15" s="9">
        <v>4899.7</v>
      </c>
      <c r="M15" s="10">
        <v>1225.5999999999999</v>
      </c>
      <c r="N15" s="10">
        <v>1287.8</v>
      </c>
      <c r="O15" s="10">
        <v>1375.8</v>
      </c>
      <c r="P15" s="10">
        <v>1407.8</v>
      </c>
      <c r="Q15" s="9">
        <v>5297</v>
      </c>
      <c r="R15" s="10">
        <v>1347.2</v>
      </c>
      <c r="S15" s="10">
        <v>1419.3</v>
      </c>
      <c r="T15" s="10">
        <v>1466.8</v>
      </c>
      <c r="U15" s="10">
        <v>1343.3</v>
      </c>
      <c r="V15" s="9">
        <v>5576.6</v>
      </c>
      <c r="W15" s="10">
        <v>1301.3</v>
      </c>
      <c r="X15" s="10">
        <v>1416.2</v>
      </c>
      <c r="Y15" s="10">
        <v>1413.1</v>
      </c>
      <c r="Z15" s="10">
        <v>1424.1</v>
      </c>
      <c r="AA15" s="9">
        <v>5554.7</v>
      </c>
      <c r="AB15" s="10">
        <v>1428.9</v>
      </c>
      <c r="AC15" s="10">
        <v>1505.2</v>
      </c>
      <c r="AD15" s="10">
        <v>1521.2</v>
      </c>
      <c r="AE15" s="10">
        <v>1479.3</v>
      </c>
      <c r="AF15" s="9">
        <v>5934.6</v>
      </c>
      <c r="AG15" s="10">
        <v>1475.8</v>
      </c>
      <c r="AH15" s="10">
        <v>1513.6</v>
      </c>
      <c r="AI15" s="10">
        <v>1630.9</v>
      </c>
      <c r="AJ15" s="10">
        <v>1619.6</v>
      </c>
      <c r="AK15" s="9">
        <v>6239.9</v>
      </c>
      <c r="AL15" s="10">
        <v>1579.3</v>
      </c>
      <c r="AM15" s="10">
        <v>1585.9</v>
      </c>
      <c r="AN15" s="10">
        <v>1617.1</v>
      </c>
      <c r="AO15" s="10">
        <v>1629.9</v>
      </c>
      <c r="AP15" s="9">
        <v>6412.2</v>
      </c>
      <c r="AQ15" s="10">
        <v>1627</v>
      </c>
      <c r="AR15" s="10">
        <v>1642.4</v>
      </c>
      <c r="AS15" s="10">
        <v>1738.4</v>
      </c>
      <c r="AT15" s="10">
        <v>1708.7</v>
      </c>
      <c r="AU15" s="9">
        <v>6716.5</v>
      </c>
      <c r="AV15" s="10">
        <v>1585.1</v>
      </c>
      <c r="AW15" s="10">
        <v>1220.3</v>
      </c>
      <c r="AX15" s="10">
        <v>1465.1</v>
      </c>
      <c r="AY15" s="10">
        <v>1529.3</v>
      </c>
      <c r="AZ15" s="9">
        <v>5799.8</v>
      </c>
      <c r="BA15" s="10">
        <v>1598.6</v>
      </c>
      <c r="BB15" s="10">
        <v>1705</v>
      </c>
      <c r="BC15" s="10">
        <v>1753.3000000000002</v>
      </c>
      <c r="BD15" s="10">
        <v>1870.1000000000001</v>
      </c>
      <c r="BE15" s="9">
        <v>6927</v>
      </c>
      <c r="BF15" s="10">
        <v>1901.3</v>
      </c>
      <c r="BG15" s="10">
        <v>1826.7</v>
      </c>
      <c r="BH15" s="10">
        <v>1931.2</v>
      </c>
      <c r="BI15" s="10">
        <v>1821.7</v>
      </c>
      <c r="BJ15" s="9">
        <v>7480.9</v>
      </c>
      <c r="BK15" s="10">
        <v>1837</v>
      </c>
      <c r="BL15" s="10">
        <v>1817.3999999999999</v>
      </c>
      <c r="BM15" s="10">
        <v>1884.6</v>
      </c>
      <c r="BN15" s="10">
        <v>1175.5999999999999</v>
      </c>
      <c r="BO15" s="9">
        <v>6714.6</v>
      </c>
      <c r="BP15" s="10">
        <v>1119</v>
      </c>
      <c r="BQ15" s="10">
        <v>1144.3000000000002</v>
      </c>
      <c r="BR15" s="10">
        <v>1259.6000000000001</v>
      </c>
      <c r="BS15" s="10">
        <v>1296.1000000000001</v>
      </c>
      <c r="BT15" s="9">
        <v>4819.0000000000009</v>
      </c>
      <c r="BU15" s="10">
        <v>1168.9000000000001</v>
      </c>
      <c r="BV15" s="62" t="s">
        <v>67</v>
      </c>
      <c r="BW15" s="44"/>
    </row>
    <row r="16" spans="2:80" s="2" customFormat="1" ht="14.25" customHeight="1">
      <c r="B16" s="65" t="s">
        <v>5</v>
      </c>
      <c r="C16" s="27">
        <v>432.2</v>
      </c>
      <c r="D16" s="23">
        <v>461.6</v>
      </c>
      <c r="E16" s="23">
        <v>496.3</v>
      </c>
      <c r="F16" s="23">
        <v>425.2</v>
      </c>
      <c r="G16" s="24">
        <v>1815.3</v>
      </c>
      <c r="H16" s="23">
        <v>515.5</v>
      </c>
      <c r="I16" s="23">
        <v>521.29999999999995</v>
      </c>
      <c r="J16" s="23">
        <v>516.20000000000005</v>
      </c>
      <c r="K16" s="23">
        <v>499.4</v>
      </c>
      <c r="L16" s="24">
        <v>2052.4</v>
      </c>
      <c r="M16" s="23">
        <v>558.5</v>
      </c>
      <c r="N16" s="23">
        <v>508.1</v>
      </c>
      <c r="O16" s="23">
        <v>544.4</v>
      </c>
      <c r="P16" s="23">
        <v>534</v>
      </c>
      <c r="Q16" s="24">
        <v>2145</v>
      </c>
      <c r="R16" s="23">
        <v>534.9</v>
      </c>
      <c r="S16" s="23">
        <v>527.9</v>
      </c>
      <c r="T16" s="23">
        <v>493.3</v>
      </c>
      <c r="U16" s="23">
        <v>500.8</v>
      </c>
      <c r="V16" s="24">
        <v>2056.9</v>
      </c>
      <c r="W16" s="23">
        <v>484.8</v>
      </c>
      <c r="X16" s="23">
        <v>536.79999999999995</v>
      </c>
      <c r="Y16" s="23">
        <v>493.3</v>
      </c>
      <c r="Z16" s="23">
        <v>533.20000000000005</v>
      </c>
      <c r="AA16" s="24">
        <v>2048.1</v>
      </c>
      <c r="AB16" s="23">
        <v>548.9</v>
      </c>
      <c r="AC16" s="23">
        <v>535.4</v>
      </c>
      <c r="AD16" s="23">
        <v>529.5</v>
      </c>
      <c r="AE16" s="23">
        <v>525.70000000000005</v>
      </c>
      <c r="AF16" s="24">
        <v>2139.5</v>
      </c>
      <c r="AG16" s="34">
        <v>523.1</v>
      </c>
      <c r="AH16" s="34">
        <v>525.4</v>
      </c>
      <c r="AI16" s="34">
        <v>497.7</v>
      </c>
      <c r="AJ16" s="34">
        <v>521</v>
      </c>
      <c r="AK16" s="40">
        <v>2067.1999999999998</v>
      </c>
      <c r="AL16" s="34">
        <v>479</v>
      </c>
      <c r="AM16" s="34">
        <v>469.8</v>
      </c>
      <c r="AN16" s="34">
        <v>469.8</v>
      </c>
      <c r="AO16" s="34">
        <v>474.4</v>
      </c>
      <c r="AP16" s="40">
        <v>1893</v>
      </c>
      <c r="AQ16" s="34">
        <v>466.3</v>
      </c>
      <c r="AR16" s="34">
        <v>460</v>
      </c>
      <c r="AS16" s="34">
        <v>481.9</v>
      </c>
      <c r="AT16" s="34">
        <v>477.4</v>
      </c>
      <c r="AU16" s="40">
        <v>1885.6</v>
      </c>
      <c r="AV16" s="34">
        <v>431</v>
      </c>
      <c r="AW16" s="34">
        <v>384.6</v>
      </c>
      <c r="AX16" s="34">
        <v>394.1</v>
      </c>
      <c r="AY16" s="34">
        <v>415.8</v>
      </c>
      <c r="AZ16" s="40">
        <v>1625.5</v>
      </c>
      <c r="BA16" s="34">
        <v>424.3</v>
      </c>
      <c r="BB16" s="34">
        <v>435.59999999999997</v>
      </c>
      <c r="BC16" s="34">
        <v>441.59999999999997</v>
      </c>
      <c r="BD16" s="34">
        <v>491.2</v>
      </c>
      <c r="BE16" s="40">
        <v>1792.7</v>
      </c>
      <c r="BF16" s="34">
        <v>503.3</v>
      </c>
      <c r="BG16" s="34">
        <v>491.9</v>
      </c>
      <c r="BH16" s="34">
        <v>508.2</v>
      </c>
      <c r="BI16" s="34">
        <v>495.3</v>
      </c>
      <c r="BJ16" s="40">
        <v>1998.7</v>
      </c>
      <c r="BK16" s="34">
        <v>506.9</v>
      </c>
      <c r="BL16" s="34">
        <v>501.2</v>
      </c>
      <c r="BM16" s="34">
        <v>523.6</v>
      </c>
      <c r="BN16" s="34">
        <v>111.5</v>
      </c>
      <c r="BO16" s="40">
        <v>1643.2</v>
      </c>
      <c r="BP16" s="34">
        <v>130.30000000000001</v>
      </c>
      <c r="BQ16" s="34">
        <v>177.4</v>
      </c>
      <c r="BR16" s="34">
        <v>204.8</v>
      </c>
      <c r="BS16" s="34">
        <v>247.9</v>
      </c>
      <c r="BT16" s="40">
        <v>760.4</v>
      </c>
      <c r="BU16" s="34">
        <v>69.3</v>
      </c>
      <c r="BV16" s="66" t="s">
        <v>68</v>
      </c>
      <c r="BW16" s="44"/>
    </row>
    <row r="17" spans="2:74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2:74" ht="21">
      <c r="B18" s="2" t="s">
        <v>84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96"/>
      <c r="BV18" s="29" t="s">
        <v>85</v>
      </c>
    </row>
    <row r="19" spans="2:74" ht="21" customHeight="1">
      <c r="B19" s="113" t="s">
        <v>90</v>
      </c>
      <c r="C19" s="113"/>
      <c r="D19" s="113"/>
      <c r="E19" s="113"/>
      <c r="F19" s="113"/>
      <c r="G19" s="11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98"/>
      <c r="BV19" s="55" t="s">
        <v>91</v>
      </c>
    </row>
    <row r="20" spans="2:74" ht="21" customHeight="1">
      <c r="B20" s="115" t="s">
        <v>83</v>
      </c>
      <c r="C20" s="115"/>
      <c r="D20" s="115"/>
      <c r="E20" s="115"/>
      <c r="F20" s="115"/>
      <c r="G20" s="1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98"/>
      <c r="BV20" s="28" t="s">
        <v>82</v>
      </c>
    </row>
    <row r="21" spans="2:74" ht="21">
      <c r="B21" s="54" t="s">
        <v>86</v>
      </c>
      <c r="C21" s="54"/>
      <c r="D21" s="54"/>
      <c r="E21" s="54"/>
      <c r="F21" s="54"/>
      <c r="G21" s="54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98"/>
      <c r="BV21" s="55" t="s">
        <v>87</v>
      </c>
    </row>
    <row r="22" spans="2:74" ht="21">
      <c r="B22" s="54" t="s">
        <v>88</v>
      </c>
      <c r="C22" s="54"/>
      <c r="D22" s="54"/>
      <c r="E22" s="54"/>
      <c r="F22" s="54"/>
      <c r="G22" s="54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98"/>
      <c r="BV22" s="55" t="s">
        <v>89</v>
      </c>
    </row>
    <row r="23" spans="2:74" ht="21">
      <c r="B23" s="114" t="s">
        <v>92</v>
      </c>
      <c r="C23" s="114"/>
      <c r="D23" s="114"/>
      <c r="E23" s="114"/>
      <c r="F23" s="114"/>
      <c r="G23" s="114"/>
      <c r="H23" s="114"/>
      <c r="I23" s="114"/>
      <c r="J23" s="114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Z23" s="32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100"/>
      <c r="BV23" s="48" t="s">
        <v>93</v>
      </c>
    </row>
    <row r="24" spans="2:74" ht="21">
      <c r="B24" s="54"/>
      <c r="C24" s="54"/>
      <c r="D24" s="54"/>
      <c r="E24" s="54"/>
      <c r="F24" s="54"/>
      <c r="G24" s="54"/>
      <c r="H24" s="54"/>
      <c r="I24" s="54"/>
      <c r="J24" s="54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Z24" s="32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100"/>
      <c r="BV24" s="50"/>
    </row>
    <row r="25" spans="2:74" ht="21">
      <c r="B25" s="51" t="s">
        <v>109</v>
      </c>
      <c r="C25" s="51"/>
      <c r="D25" s="51"/>
      <c r="E25" s="51"/>
      <c r="F25" s="51"/>
      <c r="G25" s="5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97"/>
      <c r="BV25" s="52" t="s">
        <v>110</v>
      </c>
    </row>
    <row r="26" spans="2:74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2:74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101"/>
    </row>
    <row r="28" spans="2:74"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101"/>
    </row>
    <row r="29" spans="2:74"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12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101"/>
    </row>
    <row r="30" spans="2:74"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101"/>
    </row>
    <row r="31" spans="2:74"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101"/>
    </row>
    <row r="32" spans="2:74"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101"/>
    </row>
    <row r="33" spans="45:73"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101"/>
    </row>
    <row r="34" spans="45:73"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101"/>
    </row>
    <row r="35" spans="45:73"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101"/>
    </row>
    <row r="36" spans="45:73"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101"/>
    </row>
    <row r="37" spans="45:73"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101"/>
    </row>
    <row r="38" spans="45:73"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101"/>
    </row>
    <row r="39" spans="45:73"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101"/>
    </row>
  </sheetData>
  <mergeCells count="27">
    <mergeCell ref="BJ3:BJ4"/>
    <mergeCell ref="BO3:BO4"/>
    <mergeCell ref="BV3:BV4"/>
    <mergeCell ref="B19:G19"/>
    <mergeCell ref="B20:G20"/>
    <mergeCell ref="AZ3:AZ4"/>
    <mergeCell ref="BE3:BE4"/>
    <mergeCell ref="BT3:BT4"/>
    <mergeCell ref="B23:J23"/>
    <mergeCell ref="AF3:AF4"/>
    <mergeCell ref="AK3:AK4"/>
    <mergeCell ref="AP3:AP4"/>
    <mergeCell ref="AU3:AU4"/>
    <mergeCell ref="B3:B4"/>
    <mergeCell ref="G3:G4"/>
    <mergeCell ref="L3:L4"/>
    <mergeCell ref="Q3:Q4"/>
    <mergeCell ref="V3:V4"/>
    <mergeCell ref="AA3:AA4"/>
    <mergeCell ref="C1:Q1"/>
    <mergeCell ref="R1:AF1"/>
    <mergeCell ref="AG1:AU1"/>
    <mergeCell ref="AV1:BJ1"/>
    <mergeCell ref="C2:Q2"/>
    <mergeCell ref="R2:AF2"/>
    <mergeCell ref="AG2:AU2"/>
    <mergeCell ref="AV2:B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 by Expenditure Side Current</vt:lpstr>
      <vt:lpstr>GDP GNI GNDI Current</vt:lpstr>
      <vt:lpstr>Per Capita Current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Rhusein</cp:lastModifiedBy>
  <cp:lastPrinted>2014-09-30T07:21:28Z</cp:lastPrinted>
  <dcterms:created xsi:type="dcterms:W3CDTF">2010-06-15T06:06:36Z</dcterms:created>
  <dcterms:modified xsi:type="dcterms:W3CDTF">2025-07-30T09:31:40Z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